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S DATA\"/>
    </mc:Choice>
  </mc:AlternateContent>
  <bookViews>
    <workbookView xWindow="0" yWindow="0" windowWidth="20460" windowHeight="7680"/>
  </bookViews>
  <sheets>
    <sheet name="Sheet1" sheetId="1" r:id="rId1"/>
  </sheets>
  <definedNames>
    <definedName name="_xlnm.Print_Area" localSheetId="0">Sheet1!$A$1:$D$326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9" i="1"/>
  <c r="C118" i="1"/>
  <c r="C134" i="1"/>
  <c r="C151" i="1"/>
  <c r="C159" i="1"/>
  <c r="C171" i="1"/>
  <c r="C179" i="1"/>
  <c r="C187" i="1"/>
  <c r="C195" i="1"/>
  <c r="C203" i="1"/>
  <c r="C213" i="1"/>
  <c r="C224" i="1"/>
  <c r="C241" i="1"/>
  <c r="C249" i="1"/>
  <c r="C261" i="1"/>
  <c r="C269" i="1"/>
  <c r="C277" i="1"/>
  <c r="C285" i="1"/>
  <c r="C293" i="1"/>
  <c r="C303" i="1"/>
  <c r="C62" i="1" l="1"/>
  <c r="C225" i="1"/>
  <c r="C316" i="1" s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2" i="1"/>
  <c r="D153" i="1"/>
  <c r="D154" i="1"/>
  <c r="D155" i="1"/>
  <c r="D156" i="1"/>
  <c r="D157" i="1"/>
  <c r="D158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80" i="1"/>
  <c r="D181" i="1"/>
  <c r="D182" i="1"/>
  <c r="D183" i="1"/>
  <c r="D184" i="1"/>
  <c r="D185" i="1"/>
  <c r="D186" i="1"/>
  <c r="D188" i="1"/>
  <c r="D189" i="1"/>
  <c r="D190" i="1"/>
  <c r="D191" i="1"/>
  <c r="D192" i="1"/>
  <c r="D193" i="1"/>
  <c r="D194" i="1"/>
  <c r="D196" i="1"/>
  <c r="D197" i="1"/>
  <c r="D198" i="1"/>
  <c r="D199" i="1"/>
  <c r="D200" i="1"/>
  <c r="D201" i="1"/>
  <c r="D202" i="1"/>
  <c r="D204" i="1"/>
  <c r="D205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2" i="1"/>
  <c r="D243" i="1"/>
  <c r="D244" i="1"/>
  <c r="D245" i="1"/>
  <c r="D246" i="1"/>
  <c r="D247" i="1"/>
  <c r="D248" i="1"/>
  <c r="D250" i="1"/>
  <c r="D251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70" i="1"/>
  <c r="D271" i="1"/>
  <c r="D272" i="1"/>
  <c r="D273" i="1"/>
  <c r="D274" i="1"/>
  <c r="D275" i="1"/>
  <c r="D276" i="1"/>
  <c r="D278" i="1"/>
  <c r="D279" i="1"/>
  <c r="D280" i="1"/>
  <c r="D281" i="1"/>
  <c r="D282" i="1"/>
  <c r="D283" i="1"/>
  <c r="D284" i="1"/>
  <c r="D286" i="1"/>
  <c r="D287" i="1"/>
  <c r="D288" i="1"/>
  <c r="D289" i="1"/>
  <c r="D290" i="1"/>
  <c r="D291" i="1"/>
  <c r="D292" i="1"/>
  <c r="D294" i="1"/>
  <c r="D295" i="1"/>
  <c r="D296" i="1"/>
  <c r="D297" i="1"/>
  <c r="D298" i="1"/>
  <c r="D299" i="1"/>
  <c r="D300" i="1"/>
  <c r="D301" i="1"/>
  <c r="D302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" i="1"/>
  <c r="D118" i="1" l="1"/>
  <c r="B118" i="1"/>
  <c r="B303" i="1" l="1"/>
  <c r="D303" i="1" s="1"/>
  <c r="B293" i="1"/>
  <c r="D293" i="1" s="1"/>
  <c r="B285" i="1"/>
  <c r="D285" i="1" s="1"/>
  <c r="B277" i="1"/>
  <c r="D277" i="1" s="1"/>
  <c r="B269" i="1"/>
  <c r="D269" i="1" s="1"/>
  <c r="B261" i="1"/>
  <c r="D261" i="1" s="1"/>
  <c r="B249" i="1"/>
  <c r="D249" i="1" s="1"/>
  <c r="B241" i="1"/>
  <c r="D241" i="1" s="1"/>
  <c r="B224" i="1"/>
  <c r="B213" i="1"/>
  <c r="B203" i="1"/>
  <c r="D203" i="1" s="1"/>
  <c r="B195" i="1"/>
  <c r="D195" i="1" s="1"/>
  <c r="B187" i="1"/>
  <c r="D187" i="1" s="1"/>
  <c r="B179" i="1"/>
  <c r="D179" i="1" s="1"/>
  <c r="B171" i="1"/>
  <c r="D171" i="1" s="1"/>
  <c r="B159" i="1"/>
  <c r="D159" i="1" s="1"/>
  <c r="B151" i="1"/>
  <c r="D151" i="1" s="1"/>
  <c r="B134" i="1"/>
  <c r="D134" i="1" s="1"/>
  <c r="B29" i="1"/>
  <c r="D29" i="1" s="1"/>
  <c r="B14" i="1"/>
  <c r="B62" i="1" l="1"/>
  <c r="D62" i="1" s="1"/>
  <c r="D14" i="1"/>
  <c r="D213" i="1"/>
  <c r="D224" i="1"/>
  <c r="B225" i="1"/>
  <c r="B316" i="1" l="1"/>
  <c r="D316" i="1" s="1"/>
  <c r="D319" i="1" s="1"/>
  <c r="D225" i="1"/>
</calcChain>
</file>

<file path=xl/sharedStrings.xml><?xml version="1.0" encoding="utf-8"?>
<sst xmlns="http://schemas.openxmlformats.org/spreadsheetml/2006/main" count="325" uniqueCount="231">
  <si>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</si>
  <si>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</si>
  <si>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</si>
  <si>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</si>
  <si>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</si>
  <si>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</si>
  <si>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</si>
  <si>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</si>
  <si>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</si>
  <si>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</si>
  <si>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</si>
  <si>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</si>
  <si>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</si>
  <si>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</si>
  <si>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</si>
  <si>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</si>
  <si>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</si>
  <si>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</si>
  <si>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</si>
  <si>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</si>
  <si>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</si>
  <si>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</si>
  <si>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</si>
  <si>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</si>
  <si>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</si>
  <si>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</si>
  <si>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</si>
  <si>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</si>
  <si>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</si>
  <si>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</si>
  <si>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</si>
  <si>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</si>
  <si>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</si>
  <si>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</si>
  <si>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</si>
  <si>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</si>
  <si>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</si>
  <si>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</si>
  <si>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</si>
  <si>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(Soilid Mineral)</t>
  </si>
  <si>
    <t>(x) ….......................... (Crude Oil)</t>
  </si>
  <si>
    <t>(xi) ….......................... (Exchange Gain)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</si>
  <si>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</si>
  <si>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</si>
  <si>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</si>
  <si>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</si>
  <si>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</si>
  <si>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</si>
  <si>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</si>
  <si>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</si>
  <si>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</si>
  <si>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</si>
  <si>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</si>
  <si>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</si>
  <si>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</si>
  <si>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</si>
  <si>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</si>
  <si>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</si>
  <si>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</si>
  <si>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</si>
  <si>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</si>
  <si>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</si>
  <si>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</si>
  <si>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</si>
  <si>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</si>
  <si>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</si>
  <si>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</si>
  <si>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</si>
  <si>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</si>
  <si>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</si>
  <si>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</si>
  <si>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</si>
  <si>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</si>
  <si>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</si>
  <si>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</si>
  <si>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</si>
  <si>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</si>
  <si>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</si>
  <si>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</si>
  <si>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</si>
  <si>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</si>
  <si>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</si>
  <si>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</si>
  <si>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</si>
  <si>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</si>
  <si>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</si>
  <si>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</si>
  <si>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</si>
  <si>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</si>
  <si>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</si>
  <si>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</si>
  <si>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</si>
  <si>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</si>
  <si>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</si>
  <si>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</si>
  <si>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</si>
  <si>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</si>
  <si>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</si>
  <si>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</si>
  <si>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</si>
  <si>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</si>
  <si>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</si>
  <si>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</si>
  <si>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</si>
  <si>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</si>
  <si>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</si>
  <si>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</si>
  <si>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</si>
  <si>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</si>
  <si>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</si>
  <si>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</si>
  <si>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</si>
  <si>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</si>
  <si>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</si>
  <si>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</si>
  <si>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</si>
  <si>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</si>
  <si>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</si>
  <si>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</si>
  <si>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</si>
  <si>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</si>
  <si>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</si>
  <si>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</si>
  <si>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</si>
  <si>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</si>
  <si>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</si>
  <si>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</si>
  <si>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</si>
  <si>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</si>
  <si>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</si>
  <si>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</si>
  <si>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</si>
  <si>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</si>
  <si>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</si>
  <si>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</si>
  <si>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</si>
  <si>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</si>
  <si>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</si>
  <si>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</si>
  <si>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</si>
  <si>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</si>
  <si>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</si>
  <si>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</si>
  <si>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</si>
  <si>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</si>
  <si>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</si>
  <si>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</si>
  <si>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</si>
  <si>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</si>
  <si>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</si>
  <si>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</si>
  <si>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</si>
  <si>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</si>
  <si>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</si>
  <si>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</si>
  <si>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</si>
  <si>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</si>
  <si>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</si>
  <si>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</si>
  <si>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</si>
  <si>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</si>
  <si>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</si>
  <si>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</si>
  <si>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</si>
  <si>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</si>
  <si>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</si>
  <si>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</si>
  <si>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</si>
  <si>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</si>
  <si>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</si>
  <si>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</si>
  <si>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</si>
  <si>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</si>
  <si>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</si>
  <si>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</si>
  <si>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</si>
  <si>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</si>
  <si>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</si>
  <si>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</si>
  <si>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</si>
  <si>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</si>
  <si>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</si>
  <si>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</si>
  <si>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</si>
  <si>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</si>
  <si>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</si>
  <si>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</si>
  <si>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</si>
  <si>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</si>
  <si>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</si>
  <si>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</si>
  <si>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</si>
  <si>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</si>
  <si>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</si>
  <si>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</si>
  <si>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</si>
  <si>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</si>
  <si>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</si>
  <si>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</si>
  <si>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</si>
  <si>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</si>
  <si>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</si>
  <si>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</si>
  <si>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</si>
  <si>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</si>
  <si>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</si>
  <si>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</si>
  <si>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</si>
  <si>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</si>
  <si>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</si>
  <si>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</si>
  <si>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</si>
  <si>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</si>
  <si>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</si>
  <si>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</si>
  <si>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</si>
  <si>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</si>
  <si>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</si>
  <si>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</si>
  <si>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</si>
  <si>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</si>
  <si>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</si>
  <si>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</si>
  <si>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</si>
  <si>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</si>
  <si>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>Q1 2025</t>
  </si>
  <si>
    <t>Q2 2025</t>
  </si>
  <si>
    <t>Total Q  2025</t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</si>
  <si>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 xml:space="preserve">:  </t>
    </r>
    <r>
      <rPr>
        <b/>
        <sz val="11"/>
        <color rgb="FF000000"/>
        <rFont val="Arial"/>
        <family val="2"/>
      </rPr>
      <t xml:space="preserve"> SUNUSI IBRAHIM</t>
    </r>
  </si>
  <si>
    <t xml:space="preserve">Local Government: Gwale Government, State: Kano 2025 </t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</si>
  <si>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 xml:space="preserve">:     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ibhimsunusi5992@gmail.com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</si>
</sst>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2" borderId="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 wrapText="1" indent="1"/>
      <protection locked="0"/>
    </xf>
    <xf numFmtId="0" fontId="3" fillId="0" borderId="3" xfId="0" applyFont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4" fillId="0" borderId="3" xfId="0" applyFont="1" applyBorder="1" applyAlignment="1" applyProtection="1">
      <alignment horizontal="left" wrapText="1" indent="2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43" fontId="3" fillId="0" borderId="3" xfId="1" applyFont="1" applyBorder="1" applyAlignment="1" applyProtection="1">
      <alignment horizontal="left" vertical="top" wrapText="1" indent="1"/>
      <protection locked="0"/>
    </xf>
    <xf numFmtId="43" fontId="2" fillId="0" borderId="3" xfId="1" applyFont="1" applyBorder="1" applyAlignment="1" applyProtection="1">
      <alignment vertical="top" wrapText="1"/>
      <protection locked="0"/>
    </xf>
    <xf numFmtId="43" fontId="3" fillId="0" borderId="3" xfId="1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6" fillId="6" borderId="0" xfId="0" applyFont="1" applyFill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4" borderId="3" xfId="0" applyFont="1" applyFill="1" applyBorder="1" applyAlignment="1" applyProtection="1">
      <alignment horizontal="left" indent="1"/>
      <protection locked="0"/>
    </xf>
    <xf numFmtId="0" fontId="3" fillId="0" borderId="3" xfId="0" applyFont="1" applyBorder="1" applyAlignment="1" applyProtection="1">
      <alignment horizontal="left" indent="2"/>
      <protection locked="0"/>
    </xf>
    <xf numFmtId="0" fontId="3" fillId="0" borderId="3" xfId="0" applyFont="1" applyBorder="1" applyAlignment="1" applyProtection="1">
      <alignment horizontal="left" indent="7"/>
      <protection locked="0"/>
    </xf>
    <xf numFmtId="0" fontId="3" fillId="0" borderId="3" xfId="0" applyFont="1" applyBorder="1" applyAlignment="1" applyProtection="1">
      <alignment horizontal="left" wrapText="1" indent="7"/>
      <protection locked="0"/>
    </xf>
    <xf numFmtId="0" fontId="2" fillId="2" borderId="3" xfId="0" applyFont="1" applyFill="1" applyBorder="1" applyProtection="1"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 indent="2"/>
      <protection locked="0"/>
    </xf>
    <xf numFmtId="0" fontId="3" fillId="0" borderId="3" xfId="0" applyFont="1" applyBorder="1" applyAlignment="1" applyProtection="1">
      <alignment horizontal="left" vertical="top" indent="4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Protection="1"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43" fontId="2" fillId="0" borderId="1" xfId="1" applyFont="1" applyBorder="1" applyProtection="1">
      <protection locked="0"/>
    </xf>
    <xf numFmtId="43" fontId="2" fillId="3" borderId="1" xfId="1" applyFont="1" applyFill="1" applyBorder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43" fontId="1" fillId="0" borderId="0" xfId="1" applyFont="1"/>
    <xf numFmtId="43" fontId="3" fillId="0" borderId="1" xfId="1" applyFont="1" applyBorder="1" applyProtection="1">
      <protection locked="0"/>
    </xf>
    <xf numFmtId="43" fontId="2" fillId="3" borderId="1" xfId="1" applyFont="1" applyFill="1" applyBorder="1" applyProtection="1"/>
    <xf numFmtId="43" fontId="3" fillId="3" borderId="1" xfId="1" applyFont="1" applyFill="1" applyBorder="1" applyProtection="1"/>
    <xf numFmtId="43" fontId="1" fillId="5" borderId="1" xfId="1" applyFont="1" applyFill="1" applyBorder="1"/>
    <xf numFmtId="43" fontId="3" fillId="0" borderId="1" xfId="1" applyFont="1" applyBorder="1" applyAlignment="1" applyProtection="1">
      <alignment horizontal="right"/>
      <protection locked="0"/>
    </xf>
    <xf numFmtId="43" fontId="3" fillId="5" borderId="1" xfId="1" applyFont="1" applyFill="1" applyBorder="1" applyProtection="1"/>
    <xf numFmtId="43" fontId="2" fillId="2" borderId="1" xfId="1" applyFont="1" applyFill="1" applyBorder="1" applyProtection="1"/>
    <xf numFmtId="43" fontId="3" fillId="0" borderId="0" xfId="1" applyFont="1"/>
    <xf numFmtId="43" fontId="3" fillId="0" borderId="1" xfId="1" applyFont="1" applyBorder="1"/>
    <xf numFmtId="43" fontId="3" fillId="2" borderId="1" xfId="1" applyFont="1" applyFill="1" applyBorder="1"/>
    <xf numFmtId="43" fontId="2" fillId="5" borderId="1" xfId="1" applyFont="1" applyFill="1" applyBorder="1"/>
    <xf numFmtId="43" fontId="3" fillId="5" borderId="1" xfId="1" applyFont="1" applyFill="1" applyBorder="1"/>
    <xf numFmtId="43" fontId="3" fillId="7" borderId="1" xfId="1" applyFont="1" applyFill="1" applyBorder="1"/>
    <xf numFmtId="43" fontId="2" fillId="2" borderId="1" xfId="1" applyFont="1" applyFill="1" applyBorder="1"/>
    <xf numFmtId="43" fontId="2" fillId="5" borderId="1" xfId="1" applyFont="1" applyFill="1" applyBorder="1" applyProtection="1"/>
    <xf numFmtId="43" fontId="2" fillId="2" borderId="3" xfId="1" applyFont="1" applyFill="1" applyBorder="1" applyProtection="1"/>
    <xf numFmtId="0" fontId="2" fillId="0" borderId="3" xfId="0" applyFont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322</xdr:row>
      <xdr:rowOff>0</xdr:rowOff>
    </xdr:from>
    <xdr:to>
      <xdr:col>2</xdr:col>
      <xdr:colOff>739321</xdr:colOff>
      <xdr:row>325</xdr:row>
      <xdr:rowOff>113167</xdr:rowOff>
    </xdr:to>
    <xdr:sp macro="" textlink="">
      <xdr:nvSpPr>
        <xdr:cNvPr id="2" name="Round Diagonal Corner Rectangl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524500" y="63522225"/>
          <a:ext cx="1577521" cy="875167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abSelected="1" view="pageBreakPreview" topLeftCell="A302" zoomScaleNormal="100" zoomScaleSheetLayoutView="100" workbookViewId="0">
      <selection activeCell="D326" sqref="D326"/>
    </sheetView>
  </sheetViews>
  <sheetFormatPr defaultRowHeight="15" x14ac:dyDescent="0.25"/>
  <cols>
    <col min="1" max="1" width="61.42578125" style="22" customWidth="1"/>
    <col min="2" max="3" width="18.7109375" style="42" bestFit="1" customWidth="1"/>
    <col min="4" max="4" width="18.7109375" style="50" bestFit="1" customWidth="1"/>
  </cols>
  <sheetData>
    <row r="1" spans="1:4" ht="20.25" x14ac:dyDescent="0.3">
      <c r="A1" s="40" t="s">
        <v>229</v>
      </c>
    </row>
    <row r="2" spans="1:4" x14ac:dyDescent="0.25">
      <c r="A2" s="1" t="s">
        <v>0</v>
      </c>
      <c r="B2" s="38" t="s">
        <v>225</v>
      </c>
      <c r="C2" s="38" t="s">
        <v>226</v>
      </c>
      <c r="D2" s="39" t="s">
        <v>227</v>
      </c>
    </row>
    <row r="3" spans="1:4" x14ac:dyDescent="0.25">
      <c r="A3" s="2" t="s">
        <v>1</v>
      </c>
      <c r="B3" s="51"/>
      <c r="C3" s="51">
        <v>580000</v>
      </c>
      <c r="D3" s="51">
        <f t="shared" ref="D3:D34" si="0">SUM(B3:C3)</f>
        <v>580000</v>
      </c>
    </row>
    <row r="4" spans="1:4" x14ac:dyDescent="0.25">
      <c r="A4" s="2" t="s">
        <v>2</v>
      </c>
      <c r="B4" s="51"/>
      <c r="C4" s="51"/>
      <c r="D4" s="51">
        <f t="shared" si="0"/>
        <v>0</v>
      </c>
    </row>
    <row r="5" spans="1:4" x14ac:dyDescent="0.25">
      <c r="A5" s="3" t="s">
        <v>3</v>
      </c>
      <c r="B5" s="51">
        <v>850000</v>
      </c>
      <c r="C5" s="51"/>
      <c r="D5" s="51">
        <f t="shared" si="0"/>
        <v>850000</v>
      </c>
    </row>
    <row r="6" spans="1:4" x14ac:dyDescent="0.25">
      <c r="A6" s="3" t="s">
        <v>4</v>
      </c>
      <c r="B6" s="51"/>
      <c r="C6" s="51"/>
      <c r="D6" s="51">
        <f t="shared" si="0"/>
        <v>0</v>
      </c>
    </row>
    <row r="7" spans="1:4" x14ac:dyDescent="0.25">
      <c r="A7" s="4"/>
      <c r="B7" s="52"/>
      <c r="C7" s="52"/>
      <c r="D7" s="52">
        <f t="shared" si="0"/>
        <v>0</v>
      </c>
    </row>
    <row r="8" spans="1:4" x14ac:dyDescent="0.25">
      <c r="A8" s="5" t="s">
        <v>5</v>
      </c>
      <c r="B8" s="51"/>
      <c r="C8" s="51"/>
      <c r="D8" s="51">
        <f t="shared" si="0"/>
        <v>0</v>
      </c>
    </row>
    <row r="9" spans="1:4" x14ac:dyDescent="0.25">
      <c r="A9" s="5" t="s">
        <v>6</v>
      </c>
      <c r="B9" s="51"/>
      <c r="C9" s="51"/>
      <c r="D9" s="51">
        <f t="shared" si="0"/>
        <v>0</v>
      </c>
    </row>
    <row r="10" spans="1:4" x14ac:dyDescent="0.25">
      <c r="A10" s="6" t="s">
        <v>7</v>
      </c>
      <c r="B10" s="51">
        <v>17567000</v>
      </c>
      <c r="C10" s="51">
        <v>18768000</v>
      </c>
      <c r="D10" s="51">
        <f t="shared" si="0"/>
        <v>36335000</v>
      </c>
    </row>
    <row r="11" spans="1:4" x14ac:dyDescent="0.25">
      <c r="A11" s="6" t="s">
        <v>8</v>
      </c>
      <c r="B11" s="51">
        <v>2784965.14</v>
      </c>
      <c r="C11" s="51">
        <v>2967458.18</v>
      </c>
      <c r="D11" s="51">
        <f t="shared" si="0"/>
        <v>5752423.3200000003</v>
      </c>
    </row>
    <row r="12" spans="1:4" x14ac:dyDescent="0.25">
      <c r="A12" s="6" t="s">
        <v>9</v>
      </c>
      <c r="B12" s="51"/>
      <c r="C12" s="51"/>
      <c r="D12" s="51">
        <f t="shared" si="0"/>
        <v>0</v>
      </c>
    </row>
    <row r="13" spans="1:4" x14ac:dyDescent="0.25">
      <c r="A13" s="6" t="s">
        <v>10</v>
      </c>
      <c r="B13" s="43">
        <v>11370835.1</v>
      </c>
      <c r="C13" s="43">
        <v>10785365.15</v>
      </c>
      <c r="D13" s="51">
        <f t="shared" si="0"/>
        <v>22156200.25</v>
      </c>
    </row>
    <row r="14" spans="1:4" x14ac:dyDescent="0.25">
      <c r="A14" s="7" t="s">
        <v>11</v>
      </c>
      <c r="B14" s="44">
        <f t="shared" ref="B14:C14" si="1">SUM(B10:B13)</f>
        <v>31722800.240000002</v>
      </c>
      <c r="C14" s="44">
        <f t="shared" si="1"/>
        <v>32520823.329999998</v>
      </c>
      <c r="D14" s="53">
        <f t="shared" si="0"/>
        <v>64243623.57</v>
      </c>
    </row>
    <row r="15" spans="1:4" x14ac:dyDescent="0.25">
      <c r="A15" s="8" t="s">
        <v>12</v>
      </c>
      <c r="B15" s="43"/>
      <c r="C15" s="43"/>
      <c r="D15" s="51">
        <f t="shared" si="0"/>
        <v>0</v>
      </c>
    </row>
    <row r="16" spans="1:4" x14ac:dyDescent="0.25">
      <c r="A16" s="6" t="s">
        <v>13</v>
      </c>
      <c r="B16" s="43">
        <v>49930000</v>
      </c>
      <c r="C16" s="43">
        <v>4285600</v>
      </c>
      <c r="D16" s="51">
        <f t="shared" si="0"/>
        <v>54215600</v>
      </c>
    </row>
    <row r="17" spans="1:4" x14ac:dyDescent="0.25">
      <c r="A17" s="6" t="s">
        <v>14</v>
      </c>
      <c r="B17" s="43">
        <v>103069000</v>
      </c>
      <c r="C17" s="43">
        <v>100065000</v>
      </c>
      <c r="D17" s="51">
        <f t="shared" si="0"/>
        <v>203134000</v>
      </c>
    </row>
    <row r="18" spans="1:4" x14ac:dyDescent="0.25">
      <c r="A18" s="6" t="s">
        <v>15</v>
      </c>
      <c r="B18" s="43">
        <v>60350000</v>
      </c>
      <c r="C18" s="43">
        <v>58250000</v>
      </c>
      <c r="D18" s="51">
        <f t="shared" si="0"/>
        <v>118600000</v>
      </c>
    </row>
    <row r="19" spans="1:4" x14ac:dyDescent="0.25">
      <c r="A19" s="6" t="s">
        <v>16</v>
      </c>
      <c r="B19" s="43">
        <v>825000</v>
      </c>
      <c r="C19" s="43">
        <v>785000</v>
      </c>
      <c r="D19" s="51">
        <f t="shared" si="0"/>
        <v>1610000</v>
      </c>
    </row>
    <row r="20" spans="1:4" x14ac:dyDescent="0.25">
      <c r="A20" s="6" t="s">
        <v>17</v>
      </c>
      <c r="B20" s="43">
        <v>12850000</v>
      </c>
      <c r="C20" s="43">
        <v>12875000</v>
      </c>
      <c r="D20" s="51">
        <f t="shared" si="0"/>
        <v>25725000</v>
      </c>
    </row>
    <row r="21" spans="1:4" x14ac:dyDescent="0.25">
      <c r="A21" s="6" t="s">
        <v>18</v>
      </c>
      <c r="B21" s="43">
        <v>1084950</v>
      </c>
      <c r="C21" s="43">
        <v>508000</v>
      </c>
      <c r="D21" s="51">
        <f t="shared" si="0"/>
        <v>1592950</v>
      </c>
    </row>
    <row r="22" spans="1:4" x14ac:dyDescent="0.25">
      <c r="A22" s="6" t="s">
        <v>19</v>
      </c>
      <c r="B22" s="43">
        <v>1204968</v>
      </c>
      <c r="C22" s="43">
        <v>506485.01</v>
      </c>
      <c r="D22" s="51">
        <f t="shared" si="0"/>
        <v>1711453.01</v>
      </c>
    </row>
    <row r="23" spans="1:4" x14ac:dyDescent="0.25">
      <c r="A23" s="6" t="s">
        <v>20</v>
      </c>
      <c r="B23" s="43">
        <v>1000000</v>
      </c>
      <c r="C23" s="43">
        <v>587965.35</v>
      </c>
      <c r="D23" s="51">
        <f t="shared" si="0"/>
        <v>1587965.35</v>
      </c>
    </row>
    <row r="24" spans="1:4" x14ac:dyDescent="0.25">
      <c r="A24" s="6" t="s">
        <v>21</v>
      </c>
      <c r="B24" s="43">
        <v>35000000</v>
      </c>
      <c r="C24" s="43">
        <v>35000000</v>
      </c>
      <c r="D24" s="51">
        <f t="shared" si="0"/>
        <v>70000000</v>
      </c>
    </row>
    <row r="25" spans="1:4" x14ac:dyDescent="0.25">
      <c r="A25" s="6" t="s">
        <v>22</v>
      </c>
      <c r="B25" s="43"/>
      <c r="C25" s="43"/>
      <c r="D25" s="51">
        <f t="shared" si="0"/>
        <v>0</v>
      </c>
    </row>
    <row r="26" spans="1:4" x14ac:dyDescent="0.25">
      <c r="A26" s="6" t="s">
        <v>23</v>
      </c>
      <c r="B26" s="43"/>
      <c r="C26" s="43"/>
      <c r="D26" s="51">
        <f t="shared" si="0"/>
        <v>0</v>
      </c>
    </row>
    <row r="27" spans="1:4" x14ac:dyDescent="0.25">
      <c r="A27" s="6" t="s">
        <v>24</v>
      </c>
      <c r="B27" s="43"/>
      <c r="C27" s="43"/>
      <c r="D27" s="51">
        <f t="shared" si="0"/>
        <v>0</v>
      </c>
    </row>
    <row r="28" spans="1:4" x14ac:dyDescent="0.25">
      <c r="A28" s="6" t="s">
        <v>25</v>
      </c>
      <c r="B28" s="43"/>
      <c r="C28" s="43"/>
      <c r="D28" s="51">
        <f t="shared" si="0"/>
        <v>0</v>
      </c>
    </row>
    <row r="29" spans="1:4" x14ac:dyDescent="0.25">
      <c r="A29" s="7" t="s">
        <v>26</v>
      </c>
      <c r="B29" s="44">
        <f t="shared" ref="B29:C29" si="2">SUM(B16:B28)</f>
        <v>265313918</v>
      </c>
      <c r="C29" s="44">
        <f t="shared" si="2"/>
        <v>212863050.35999998</v>
      </c>
      <c r="D29" s="53">
        <f t="shared" si="0"/>
        <v>478176968.36000001</v>
      </c>
    </row>
    <row r="30" spans="1:4" x14ac:dyDescent="0.25">
      <c r="A30" s="6" t="s">
        <v>27</v>
      </c>
      <c r="B30" s="43"/>
      <c r="C30" s="43"/>
      <c r="D30" s="51">
        <f t="shared" si="0"/>
        <v>0</v>
      </c>
    </row>
    <row r="31" spans="1:4" x14ac:dyDescent="0.25">
      <c r="A31" s="5" t="s">
        <v>28</v>
      </c>
      <c r="B31" s="43"/>
      <c r="C31" s="43"/>
      <c r="D31" s="51">
        <f t="shared" si="0"/>
        <v>0</v>
      </c>
    </row>
    <row r="32" spans="1:4" x14ac:dyDescent="0.25">
      <c r="A32" s="9" t="s">
        <v>29</v>
      </c>
      <c r="B32" s="43">
        <v>27500000</v>
      </c>
      <c r="C32" s="43">
        <v>27500000</v>
      </c>
      <c r="D32" s="51">
        <f t="shared" si="0"/>
        <v>55000000</v>
      </c>
    </row>
    <row r="33" spans="1:4" x14ac:dyDescent="0.25">
      <c r="A33" s="5" t="s">
        <v>30</v>
      </c>
      <c r="B33" s="43"/>
      <c r="C33" s="43"/>
      <c r="D33" s="51">
        <f t="shared" si="0"/>
        <v>0</v>
      </c>
    </row>
    <row r="34" spans="1:4" x14ac:dyDescent="0.25">
      <c r="A34" s="10" t="s">
        <v>31</v>
      </c>
      <c r="B34" s="43">
        <v>393971443.06999999</v>
      </c>
      <c r="C34" s="43">
        <v>402587254.00999999</v>
      </c>
      <c r="D34" s="51">
        <f t="shared" si="0"/>
        <v>796558697.07999992</v>
      </c>
    </row>
    <row r="35" spans="1:4" x14ac:dyDescent="0.25">
      <c r="A35" s="10" t="s">
        <v>32</v>
      </c>
      <c r="B35" s="43">
        <v>669774053.08000004</v>
      </c>
      <c r="C35" s="43">
        <v>656747502.30999994</v>
      </c>
      <c r="D35" s="51">
        <f t="shared" ref="D35:D66" si="3">SUM(B35:C35)</f>
        <v>1326521555.3899999</v>
      </c>
    </row>
    <row r="36" spans="1:4" x14ac:dyDescent="0.25">
      <c r="A36" s="10" t="s">
        <v>33</v>
      </c>
      <c r="B36" s="43">
        <v>227355785.31</v>
      </c>
      <c r="C36" s="43">
        <v>257365785.31</v>
      </c>
      <c r="D36" s="51">
        <f t="shared" si="3"/>
        <v>484721570.62</v>
      </c>
    </row>
    <row r="37" spans="1:4" x14ac:dyDescent="0.25">
      <c r="A37" s="10" t="s">
        <v>34</v>
      </c>
      <c r="B37" s="43">
        <v>30015391.25</v>
      </c>
      <c r="C37" s="43">
        <v>29254397.25</v>
      </c>
      <c r="D37" s="51">
        <f t="shared" si="3"/>
        <v>59269788.5</v>
      </c>
    </row>
    <row r="38" spans="1:4" x14ac:dyDescent="0.25">
      <c r="A38" s="10" t="s">
        <v>35</v>
      </c>
      <c r="B38" s="43"/>
      <c r="C38" s="43"/>
      <c r="D38" s="51">
        <f t="shared" si="3"/>
        <v>0</v>
      </c>
    </row>
    <row r="39" spans="1:4" x14ac:dyDescent="0.25">
      <c r="A39" s="10" t="s">
        <v>36</v>
      </c>
      <c r="B39" s="43">
        <v>18475068</v>
      </c>
      <c r="C39" s="43">
        <v>17352065</v>
      </c>
      <c r="D39" s="51">
        <f t="shared" si="3"/>
        <v>35827133</v>
      </c>
    </row>
    <row r="40" spans="1:4" x14ac:dyDescent="0.25">
      <c r="A40" s="10" t="s">
        <v>37</v>
      </c>
      <c r="B40" s="43"/>
      <c r="C40" s="43"/>
      <c r="D40" s="51">
        <f t="shared" si="3"/>
        <v>0</v>
      </c>
    </row>
    <row r="41" spans="1:4" x14ac:dyDescent="0.25">
      <c r="A41" s="10" t="s">
        <v>38</v>
      </c>
      <c r="B41" s="43"/>
      <c r="C41" s="43"/>
      <c r="D41" s="51">
        <f t="shared" si="3"/>
        <v>0</v>
      </c>
    </row>
    <row r="42" spans="1:4" x14ac:dyDescent="0.25">
      <c r="A42" s="10" t="s">
        <v>39</v>
      </c>
      <c r="B42" s="43"/>
      <c r="C42" s="43"/>
      <c r="D42" s="51">
        <f t="shared" si="3"/>
        <v>0</v>
      </c>
    </row>
    <row r="43" spans="1:4" x14ac:dyDescent="0.25">
      <c r="A43" s="10" t="s">
        <v>40</v>
      </c>
      <c r="B43" s="43"/>
      <c r="C43" s="43"/>
      <c r="D43" s="51">
        <f t="shared" si="3"/>
        <v>0</v>
      </c>
    </row>
    <row r="44" spans="1:4" x14ac:dyDescent="0.25">
      <c r="A44" s="9" t="s">
        <v>41</v>
      </c>
      <c r="B44" s="43">
        <v>356388436.19</v>
      </c>
      <c r="C44" s="43">
        <v>345448987.18000001</v>
      </c>
      <c r="D44" s="51">
        <f t="shared" si="3"/>
        <v>701837423.37</v>
      </c>
    </row>
    <row r="45" spans="1:4" x14ac:dyDescent="0.25">
      <c r="A45" s="11" t="s">
        <v>42</v>
      </c>
      <c r="B45" s="43"/>
      <c r="C45" s="43"/>
      <c r="D45" s="51">
        <f t="shared" si="3"/>
        <v>0</v>
      </c>
    </row>
    <row r="46" spans="1:4" x14ac:dyDescent="0.25">
      <c r="A46" s="10" t="s">
        <v>43</v>
      </c>
      <c r="B46" s="43"/>
      <c r="C46" s="43"/>
      <c r="D46" s="51">
        <f t="shared" si="3"/>
        <v>0</v>
      </c>
    </row>
    <row r="47" spans="1:4" x14ac:dyDescent="0.25">
      <c r="A47" s="10" t="s">
        <v>44</v>
      </c>
      <c r="B47" s="43"/>
      <c r="C47" s="43"/>
      <c r="D47" s="51">
        <f t="shared" si="3"/>
        <v>0</v>
      </c>
    </row>
    <row r="48" spans="1:4" x14ac:dyDescent="0.25">
      <c r="A48" s="10" t="s">
        <v>45</v>
      </c>
      <c r="B48" s="43"/>
      <c r="C48" s="43"/>
      <c r="D48" s="51">
        <f t="shared" si="3"/>
        <v>0</v>
      </c>
    </row>
    <row r="49" spans="1:4" x14ac:dyDescent="0.25">
      <c r="A49" s="10" t="s">
        <v>46</v>
      </c>
      <c r="B49" s="43"/>
      <c r="C49" s="43"/>
      <c r="D49" s="51">
        <f t="shared" si="3"/>
        <v>0</v>
      </c>
    </row>
    <row r="50" spans="1:4" x14ac:dyDescent="0.25">
      <c r="A50" s="10" t="s">
        <v>47</v>
      </c>
      <c r="B50" s="43"/>
      <c r="C50" s="43"/>
      <c r="D50" s="51">
        <f t="shared" si="3"/>
        <v>0</v>
      </c>
    </row>
    <row r="51" spans="1:4" x14ac:dyDescent="0.25">
      <c r="A51" s="10" t="s">
        <v>48</v>
      </c>
      <c r="B51" s="43"/>
      <c r="C51" s="43"/>
      <c r="D51" s="51">
        <f t="shared" si="3"/>
        <v>0</v>
      </c>
    </row>
    <row r="52" spans="1:4" x14ac:dyDescent="0.25">
      <c r="A52" s="11" t="s">
        <v>49</v>
      </c>
      <c r="B52" s="43"/>
      <c r="C52" s="43"/>
      <c r="D52" s="51">
        <f t="shared" si="3"/>
        <v>0</v>
      </c>
    </row>
    <row r="53" spans="1:4" x14ac:dyDescent="0.25">
      <c r="A53" s="11" t="s">
        <v>50</v>
      </c>
      <c r="B53" s="43"/>
      <c r="C53" s="43"/>
      <c r="D53" s="51">
        <f t="shared" si="3"/>
        <v>0</v>
      </c>
    </row>
    <row r="54" spans="1:4" x14ac:dyDescent="0.25">
      <c r="A54" s="12" t="s">
        <v>51</v>
      </c>
      <c r="B54" s="43"/>
      <c r="C54" s="43"/>
      <c r="D54" s="51">
        <f t="shared" si="3"/>
        <v>0</v>
      </c>
    </row>
    <row r="55" spans="1:4" x14ac:dyDescent="0.25">
      <c r="A55" s="12" t="s">
        <v>52</v>
      </c>
      <c r="B55" s="43"/>
      <c r="C55" s="43"/>
      <c r="D55" s="51">
        <f t="shared" si="3"/>
        <v>0</v>
      </c>
    </row>
    <row r="56" spans="1:4" x14ac:dyDescent="0.25">
      <c r="A56" s="12" t="s">
        <v>53</v>
      </c>
      <c r="B56" s="43"/>
      <c r="C56" s="43"/>
      <c r="D56" s="51">
        <f t="shared" si="3"/>
        <v>0</v>
      </c>
    </row>
    <row r="57" spans="1:4" x14ac:dyDescent="0.25">
      <c r="A57" s="12" t="s">
        <v>54</v>
      </c>
      <c r="B57" s="43"/>
      <c r="C57" s="43"/>
      <c r="D57" s="51">
        <f t="shared" si="3"/>
        <v>0</v>
      </c>
    </row>
    <row r="58" spans="1:4" x14ac:dyDescent="0.25">
      <c r="A58" s="13" t="s">
        <v>55</v>
      </c>
      <c r="B58" s="43"/>
      <c r="C58" s="43"/>
      <c r="D58" s="51">
        <f t="shared" si="3"/>
        <v>0</v>
      </c>
    </row>
    <row r="59" spans="1:4" x14ac:dyDescent="0.25">
      <c r="A59" s="11" t="s">
        <v>56</v>
      </c>
      <c r="B59" s="43"/>
      <c r="C59" s="43"/>
      <c r="D59" s="51">
        <f t="shared" si="3"/>
        <v>0</v>
      </c>
    </row>
    <row r="60" spans="1:4" x14ac:dyDescent="0.25">
      <c r="A60" s="10" t="s">
        <v>57</v>
      </c>
      <c r="B60" s="43"/>
      <c r="C60" s="43"/>
      <c r="D60" s="51">
        <f t="shared" si="3"/>
        <v>0</v>
      </c>
    </row>
    <row r="61" spans="1:4" x14ac:dyDescent="0.25">
      <c r="A61" s="10" t="s">
        <v>58</v>
      </c>
      <c r="B61" s="43"/>
      <c r="C61" s="43"/>
      <c r="D61" s="51">
        <f t="shared" si="3"/>
        <v>0</v>
      </c>
    </row>
    <row r="62" spans="1:4" x14ac:dyDescent="0.25">
      <c r="A62" s="14" t="s">
        <v>59</v>
      </c>
      <c r="B62" s="58">
        <f>SUM(B30:B61)+B29+B14</f>
        <v>2020516895.1400001</v>
      </c>
      <c r="C62" s="58">
        <f t="shared" ref="C62" si="4">SUM(C30:C61)+C29+C14</f>
        <v>1981639864.7499998</v>
      </c>
      <c r="D62" s="56">
        <f t="shared" si="3"/>
        <v>4002156759.8899999</v>
      </c>
    </row>
    <row r="63" spans="1:4" x14ac:dyDescent="0.25">
      <c r="A63" s="15" t="s">
        <v>60</v>
      </c>
      <c r="B63" s="43"/>
      <c r="C63" s="43"/>
      <c r="D63" s="51">
        <f t="shared" si="3"/>
        <v>0</v>
      </c>
    </row>
    <row r="64" spans="1:4" x14ac:dyDescent="0.25">
      <c r="A64" s="5" t="s">
        <v>61</v>
      </c>
      <c r="B64" s="43"/>
      <c r="C64" s="43"/>
      <c r="D64" s="51">
        <f t="shared" si="3"/>
        <v>0</v>
      </c>
    </row>
    <row r="65" spans="1:4" x14ac:dyDescent="0.25">
      <c r="A65" s="5" t="s">
        <v>62</v>
      </c>
      <c r="B65" s="43"/>
      <c r="C65" s="43"/>
      <c r="D65" s="51">
        <f t="shared" si="3"/>
        <v>0</v>
      </c>
    </row>
    <row r="66" spans="1:4" x14ac:dyDescent="0.25">
      <c r="A66" s="16" t="s">
        <v>63</v>
      </c>
      <c r="B66" s="43">
        <v>198196810.97999999</v>
      </c>
      <c r="C66" s="43">
        <v>198169810.97999999</v>
      </c>
      <c r="D66" s="51">
        <f t="shared" si="3"/>
        <v>396366621.95999998</v>
      </c>
    </row>
    <row r="67" spans="1:4" x14ac:dyDescent="0.25">
      <c r="A67" s="16" t="s">
        <v>64</v>
      </c>
      <c r="B67" s="43">
        <v>165672896.19999999</v>
      </c>
      <c r="C67" s="43">
        <v>165672896.19999999</v>
      </c>
      <c r="D67" s="51">
        <f t="shared" ref="D67:D98" si="5">SUM(B67:C67)</f>
        <v>331345792.39999998</v>
      </c>
    </row>
    <row r="68" spans="1:4" x14ac:dyDescent="0.25">
      <c r="A68" s="16" t="s">
        <v>65</v>
      </c>
      <c r="B68" s="43">
        <v>1244471520.3599999</v>
      </c>
      <c r="C68" s="43">
        <v>1244471520.3599999</v>
      </c>
      <c r="D68" s="51">
        <f t="shared" si="5"/>
        <v>2488943040.7199998</v>
      </c>
    </row>
    <row r="69" spans="1:4" x14ac:dyDescent="0.25">
      <c r="A69" s="16" t="s">
        <v>66</v>
      </c>
      <c r="B69" s="43">
        <v>5388175</v>
      </c>
      <c r="C69" s="43">
        <v>5388175</v>
      </c>
      <c r="D69" s="51">
        <f t="shared" si="5"/>
        <v>10776350</v>
      </c>
    </row>
    <row r="70" spans="1:4" x14ac:dyDescent="0.25">
      <c r="A70" s="16" t="s">
        <v>67</v>
      </c>
      <c r="B70" s="43">
        <v>5371488</v>
      </c>
      <c r="C70" s="43">
        <v>5471488</v>
      </c>
      <c r="D70" s="51">
        <f t="shared" si="5"/>
        <v>10842976</v>
      </c>
    </row>
    <row r="71" spans="1:4" x14ac:dyDescent="0.25">
      <c r="A71" s="17" t="s">
        <v>68</v>
      </c>
      <c r="B71" s="43"/>
      <c r="C71" s="43"/>
      <c r="D71" s="51">
        <f t="shared" si="5"/>
        <v>0</v>
      </c>
    </row>
    <row r="72" spans="1:4" x14ac:dyDescent="0.25">
      <c r="A72" s="16" t="s">
        <v>69</v>
      </c>
      <c r="B72" s="43">
        <v>376321</v>
      </c>
      <c r="C72" s="43">
        <v>48321</v>
      </c>
      <c r="D72" s="51">
        <f t="shared" si="5"/>
        <v>424642</v>
      </c>
    </row>
    <row r="73" spans="1:4" x14ac:dyDescent="0.25">
      <c r="A73" s="18" t="s">
        <v>70</v>
      </c>
      <c r="B73" s="43">
        <v>800000</v>
      </c>
      <c r="C73" s="43">
        <v>950000</v>
      </c>
      <c r="D73" s="51">
        <f t="shared" si="5"/>
        <v>1750000</v>
      </c>
    </row>
    <row r="74" spans="1:4" x14ac:dyDescent="0.25">
      <c r="A74" s="18" t="s">
        <v>71</v>
      </c>
      <c r="B74" s="43">
        <v>1400000</v>
      </c>
      <c r="C74" s="43">
        <v>2000000</v>
      </c>
      <c r="D74" s="51">
        <f t="shared" si="5"/>
        <v>3400000</v>
      </c>
    </row>
    <row r="75" spans="1:4" x14ac:dyDescent="0.25">
      <c r="A75" s="18" t="s">
        <v>72</v>
      </c>
      <c r="B75" s="43"/>
      <c r="C75" s="43"/>
      <c r="D75" s="51">
        <f t="shared" si="5"/>
        <v>0</v>
      </c>
    </row>
    <row r="76" spans="1:4" x14ac:dyDescent="0.25">
      <c r="A76" s="18" t="s">
        <v>73</v>
      </c>
      <c r="B76" s="43">
        <v>765000</v>
      </c>
      <c r="C76" s="43">
        <v>1400000</v>
      </c>
      <c r="D76" s="51">
        <f t="shared" si="5"/>
        <v>2165000</v>
      </c>
    </row>
    <row r="77" spans="1:4" x14ac:dyDescent="0.25">
      <c r="A77" s="18" t="s">
        <v>74</v>
      </c>
      <c r="B77" s="43">
        <v>2000000</v>
      </c>
      <c r="C77" s="43">
        <v>2000000</v>
      </c>
      <c r="D77" s="51">
        <f t="shared" si="5"/>
        <v>4000000</v>
      </c>
    </row>
    <row r="78" spans="1:4" x14ac:dyDescent="0.25">
      <c r="A78" s="18" t="s">
        <v>75</v>
      </c>
      <c r="B78" s="43"/>
      <c r="C78" s="43"/>
      <c r="D78" s="51">
        <f t="shared" si="5"/>
        <v>0</v>
      </c>
    </row>
    <row r="79" spans="1:4" x14ac:dyDescent="0.25">
      <c r="A79" s="18" t="s">
        <v>76</v>
      </c>
      <c r="B79" s="43">
        <v>987321</v>
      </c>
      <c r="C79" s="47">
        <v>1200000</v>
      </c>
      <c r="D79" s="51">
        <f t="shared" si="5"/>
        <v>2187321</v>
      </c>
    </row>
    <row r="80" spans="1:4" x14ac:dyDescent="0.25">
      <c r="A80" s="18" t="s">
        <v>77</v>
      </c>
      <c r="B80" s="43">
        <v>1100000</v>
      </c>
      <c r="C80" s="43">
        <v>1500000</v>
      </c>
      <c r="D80" s="51">
        <f t="shared" si="5"/>
        <v>2600000</v>
      </c>
    </row>
    <row r="81" spans="1:4" x14ac:dyDescent="0.25">
      <c r="A81" s="18" t="s">
        <v>78</v>
      </c>
      <c r="B81" s="43">
        <v>50000</v>
      </c>
      <c r="C81" s="43">
        <v>150000</v>
      </c>
      <c r="D81" s="51">
        <f t="shared" si="5"/>
        <v>200000</v>
      </c>
    </row>
    <row r="82" spans="1:4" x14ac:dyDescent="0.25">
      <c r="A82" s="16" t="s">
        <v>79</v>
      </c>
      <c r="B82" s="43"/>
      <c r="C82" s="43"/>
      <c r="D82" s="51">
        <f t="shared" si="5"/>
        <v>0</v>
      </c>
    </row>
    <row r="83" spans="1:4" x14ac:dyDescent="0.25">
      <c r="A83" s="18" t="s">
        <v>80</v>
      </c>
      <c r="B83" s="43">
        <v>754982</v>
      </c>
      <c r="C83" s="43">
        <v>950000</v>
      </c>
      <c r="D83" s="51">
        <f t="shared" si="5"/>
        <v>1704982</v>
      </c>
    </row>
    <row r="84" spans="1:4" x14ac:dyDescent="0.25">
      <c r="A84" s="6" t="s">
        <v>81</v>
      </c>
      <c r="B84" s="43"/>
      <c r="C84" s="43"/>
      <c r="D84" s="51">
        <f t="shared" si="5"/>
        <v>0</v>
      </c>
    </row>
    <row r="85" spans="1:4" x14ac:dyDescent="0.25">
      <c r="A85" s="6" t="s">
        <v>82</v>
      </c>
      <c r="B85" s="43"/>
      <c r="C85" s="43"/>
      <c r="D85" s="51">
        <f t="shared" si="5"/>
        <v>0</v>
      </c>
    </row>
    <row r="86" spans="1:4" x14ac:dyDescent="0.25">
      <c r="A86" s="6" t="s">
        <v>83</v>
      </c>
      <c r="B86" s="43">
        <v>400000</v>
      </c>
      <c r="C86" s="43">
        <v>750000</v>
      </c>
      <c r="D86" s="51">
        <f t="shared" si="5"/>
        <v>1150000</v>
      </c>
    </row>
    <row r="87" spans="1:4" x14ac:dyDescent="0.25">
      <c r="A87" s="6" t="s">
        <v>84</v>
      </c>
      <c r="B87" s="43">
        <v>800000</v>
      </c>
      <c r="C87" s="43">
        <v>800000</v>
      </c>
      <c r="D87" s="51">
        <f t="shared" si="5"/>
        <v>1600000</v>
      </c>
    </row>
    <row r="88" spans="1:4" x14ac:dyDescent="0.25">
      <c r="A88" s="5" t="s">
        <v>85</v>
      </c>
      <c r="B88" s="43"/>
      <c r="C88" s="43"/>
      <c r="D88" s="51">
        <f t="shared" si="5"/>
        <v>0</v>
      </c>
    </row>
    <row r="89" spans="1:4" x14ac:dyDescent="0.25">
      <c r="A89" s="6" t="s">
        <v>86</v>
      </c>
      <c r="B89" s="43">
        <v>24989007.690000001</v>
      </c>
      <c r="C89" s="43">
        <v>24989015.640000001</v>
      </c>
      <c r="D89" s="51">
        <f t="shared" si="5"/>
        <v>49978023.329999998</v>
      </c>
    </row>
    <row r="90" spans="1:4" x14ac:dyDescent="0.25">
      <c r="A90" s="6" t="s">
        <v>87</v>
      </c>
      <c r="B90" s="43"/>
      <c r="C90" s="43"/>
      <c r="D90" s="51">
        <f t="shared" si="5"/>
        <v>0</v>
      </c>
    </row>
    <row r="91" spans="1:4" x14ac:dyDescent="0.25">
      <c r="A91" s="6" t="s">
        <v>88</v>
      </c>
      <c r="B91" s="43">
        <v>100000</v>
      </c>
      <c r="C91" s="43">
        <v>150000</v>
      </c>
      <c r="D91" s="51">
        <f t="shared" si="5"/>
        <v>250000</v>
      </c>
    </row>
    <row r="92" spans="1:4" x14ac:dyDescent="0.25">
      <c r="A92" s="5" t="s">
        <v>89</v>
      </c>
      <c r="B92" s="43"/>
      <c r="C92" s="43"/>
      <c r="D92" s="51">
        <f t="shared" si="5"/>
        <v>0</v>
      </c>
    </row>
    <row r="93" spans="1:4" x14ac:dyDescent="0.25">
      <c r="A93" s="24" t="s">
        <v>90</v>
      </c>
      <c r="B93" s="43"/>
      <c r="C93" s="43"/>
      <c r="D93" s="51">
        <f t="shared" si="5"/>
        <v>0</v>
      </c>
    </row>
    <row r="94" spans="1:4" x14ac:dyDescent="0.25">
      <c r="A94" s="5" t="s">
        <v>91</v>
      </c>
      <c r="B94" s="43"/>
      <c r="C94" s="43"/>
      <c r="D94" s="51">
        <f t="shared" si="5"/>
        <v>0</v>
      </c>
    </row>
    <row r="95" spans="1:4" x14ac:dyDescent="0.25">
      <c r="A95" s="8" t="s">
        <v>92</v>
      </c>
      <c r="B95" s="43"/>
      <c r="C95" s="43"/>
      <c r="D95" s="51">
        <f t="shared" si="5"/>
        <v>0</v>
      </c>
    </row>
    <row r="96" spans="1:4" x14ac:dyDescent="0.25">
      <c r="A96" s="6" t="s">
        <v>93</v>
      </c>
      <c r="B96" s="43"/>
      <c r="C96" s="43"/>
      <c r="D96" s="51">
        <f t="shared" si="5"/>
        <v>0</v>
      </c>
    </row>
    <row r="97" spans="1:4" x14ac:dyDescent="0.25">
      <c r="A97" s="6" t="s">
        <v>94</v>
      </c>
      <c r="B97" s="43"/>
      <c r="C97" s="43"/>
      <c r="D97" s="51">
        <f t="shared" si="5"/>
        <v>0</v>
      </c>
    </row>
    <row r="98" spans="1:4" x14ac:dyDescent="0.25">
      <c r="A98" s="8" t="s">
        <v>95</v>
      </c>
      <c r="B98" s="43"/>
      <c r="C98" s="43"/>
      <c r="D98" s="51">
        <f t="shared" si="5"/>
        <v>0</v>
      </c>
    </row>
    <row r="99" spans="1:4" x14ac:dyDescent="0.25">
      <c r="A99" s="25" t="s">
        <v>96</v>
      </c>
      <c r="B99" s="43"/>
      <c r="C99" s="43"/>
      <c r="D99" s="51">
        <f t="shared" ref="D99:D117" si="6">SUM(B99:C99)</f>
        <v>0</v>
      </c>
    </row>
    <row r="100" spans="1:4" x14ac:dyDescent="0.25">
      <c r="A100" s="26" t="s">
        <v>97</v>
      </c>
      <c r="B100" s="43"/>
      <c r="C100" s="43"/>
      <c r="D100" s="51">
        <f t="shared" si="6"/>
        <v>0</v>
      </c>
    </row>
    <row r="101" spans="1:4" ht="29.25" x14ac:dyDescent="0.25">
      <c r="A101" s="27" t="s">
        <v>98</v>
      </c>
      <c r="B101" s="43">
        <v>35180666.32</v>
      </c>
      <c r="C101" s="43">
        <v>44250360.25</v>
      </c>
      <c r="D101" s="51">
        <f t="shared" si="6"/>
        <v>79431026.569999993</v>
      </c>
    </row>
    <row r="102" spans="1:4" x14ac:dyDescent="0.25">
      <c r="A102" s="25" t="s">
        <v>99</v>
      </c>
      <c r="B102" s="43"/>
      <c r="C102" s="43"/>
      <c r="D102" s="51">
        <f t="shared" si="6"/>
        <v>0</v>
      </c>
    </row>
    <row r="103" spans="1:4" x14ac:dyDescent="0.25">
      <c r="A103" s="26" t="s">
        <v>100</v>
      </c>
      <c r="B103" s="43"/>
      <c r="C103" s="43"/>
      <c r="D103" s="51">
        <f t="shared" si="6"/>
        <v>0</v>
      </c>
    </row>
    <row r="104" spans="1:4" ht="43.5" x14ac:dyDescent="0.25">
      <c r="A104" s="27" t="s">
        <v>101</v>
      </c>
      <c r="B104" s="43">
        <v>314000000</v>
      </c>
      <c r="C104" s="43">
        <v>250000000</v>
      </c>
      <c r="D104" s="51">
        <f t="shared" si="6"/>
        <v>564000000</v>
      </c>
    </row>
    <row r="105" spans="1:4" x14ac:dyDescent="0.25">
      <c r="A105" s="25" t="s">
        <v>102</v>
      </c>
      <c r="B105" s="43"/>
      <c r="C105" s="43"/>
      <c r="D105" s="51">
        <f t="shared" si="6"/>
        <v>0</v>
      </c>
    </row>
    <row r="106" spans="1:4" x14ac:dyDescent="0.25">
      <c r="A106" s="26" t="s">
        <v>103</v>
      </c>
      <c r="B106" s="43"/>
      <c r="C106" s="43"/>
      <c r="D106" s="51">
        <f t="shared" si="6"/>
        <v>0</v>
      </c>
    </row>
    <row r="107" spans="1:4" ht="43.5" x14ac:dyDescent="0.25">
      <c r="A107" s="27" t="s">
        <v>104</v>
      </c>
      <c r="B107" s="43">
        <v>25000000</v>
      </c>
      <c r="C107" s="43">
        <v>12694743.68</v>
      </c>
      <c r="D107" s="51">
        <f t="shared" si="6"/>
        <v>37694743.68</v>
      </c>
    </row>
    <row r="108" spans="1:4" x14ac:dyDescent="0.25">
      <c r="A108" s="25" t="s">
        <v>105</v>
      </c>
      <c r="B108" s="43"/>
      <c r="C108" s="43"/>
      <c r="D108" s="51">
        <f t="shared" si="6"/>
        <v>0</v>
      </c>
    </row>
    <row r="109" spans="1:4" x14ac:dyDescent="0.25">
      <c r="A109" s="25" t="s">
        <v>106</v>
      </c>
      <c r="B109" s="43"/>
      <c r="C109" s="43"/>
      <c r="D109" s="51">
        <f t="shared" si="6"/>
        <v>0</v>
      </c>
    </row>
    <row r="110" spans="1:4" x14ac:dyDescent="0.25">
      <c r="A110" s="12" t="s">
        <v>107</v>
      </c>
      <c r="B110" s="43"/>
      <c r="C110" s="43"/>
      <c r="D110" s="51">
        <f t="shared" si="6"/>
        <v>0</v>
      </c>
    </row>
    <row r="111" spans="1:4" x14ac:dyDescent="0.25">
      <c r="A111" s="25" t="s">
        <v>108</v>
      </c>
      <c r="B111" s="43"/>
      <c r="C111" s="43"/>
      <c r="D111" s="51">
        <f t="shared" si="6"/>
        <v>0</v>
      </c>
    </row>
    <row r="112" spans="1:4" x14ac:dyDescent="0.25">
      <c r="A112" s="12" t="s">
        <v>109</v>
      </c>
      <c r="B112" s="43"/>
      <c r="C112" s="43"/>
      <c r="D112" s="51">
        <f t="shared" si="6"/>
        <v>0</v>
      </c>
    </row>
    <row r="113" spans="1:4" x14ac:dyDescent="0.25">
      <c r="A113" s="5" t="s">
        <v>110</v>
      </c>
      <c r="B113" s="43"/>
      <c r="C113" s="43"/>
      <c r="D113" s="51">
        <f t="shared" si="6"/>
        <v>0</v>
      </c>
    </row>
    <row r="114" spans="1:4" x14ac:dyDescent="0.25">
      <c r="A114" s="25" t="s">
        <v>111</v>
      </c>
      <c r="B114" s="43">
        <v>35954393.979999997</v>
      </c>
      <c r="C114" s="43">
        <v>35654393.979999997</v>
      </c>
      <c r="D114" s="51">
        <f t="shared" si="6"/>
        <v>71608787.959999993</v>
      </c>
    </row>
    <row r="115" spans="1:4" x14ac:dyDescent="0.25">
      <c r="A115" s="25" t="s">
        <v>112</v>
      </c>
      <c r="B115" s="43"/>
      <c r="C115" s="43"/>
      <c r="D115" s="51">
        <f t="shared" si="6"/>
        <v>0</v>
      </c>
    </row>
    <row r="116" spans="1:4" x14ac:dyDescent="0.25">
      <c r="A116" s="25" t="s">
        <v>113</v>
      </c>
      <c r="B116" s="43"/>
      <c r="C116" s="43"/>
      <c r="D116" s="51">
        <f t="shared" si="6"/>
        <v>0</v>
      </c>
    </row>
    <row r="117" spans="1:4" x14ac:dyDescent="0.25">
      <c r="A117" s="25" t="s">
        <v>114</v>
      </c>
      <c r="B117" s="43"/>
      <c r="C117" s="43"/>
      <c r="D117" s="51">
        <f t="shared" si="6"/>
        <v>0</v>
      </c>
    </row>
    <row r="118" spans="1:4" x14ac:dyDescent="0.25">
      <c r="A118" s="28" t="s">
        <v>115</v>
      </c>
      <c r="B118" s="58">
        <f t="shared" ref="B118:C118" si="7">SUM(B64:B117)</f>
        <v>2063758582.53</v>
      </c>
      <c r="C118" s="58">
        <f t="shared" si="7"/>
        <v>1998660725.0900002</v>
      </c>
      <c r="D118" s="58">
        <f t="shared" ref="D118" si="8">SUM(D64:D117)</f>
        <v>4062419307.6199999</v>
      </c>
    </row>
    <row r="119" spans="1:4" x14ac:dyDescent="0.25">
      <c r="A119" s="19" t="s">
        <v>116</v>
      </c>
      <c r="B119" s="43"/>
      <c r="C119" s="43"/>
      <c r="D119" s="51">
        <f t="shared" ref="D119:D150" si="9">SUM(B119:C119)</f>
        <v>0</v>
      </c>
    </row>
    <row r="120" spans="1:4" x14ac:dyDescent="0.25">
      <c r="A120" s="29" t="s">
        <v>117</v>
      </c>
      <c r="B120" s="43"/>
      <c r="C120" s="43"/>
      <c r="D120" s="51">
        <f t="shared" si="9"/>
        <v>0</v>
      </c>
    </row>
    <row r="121" spans="1:4" x14ac:dyDescent="0.25">
      <c r="A121" s="30" t="s">
        <v>118</v>
      </c>
      <c r="B121" s="43"/>
      <c r="C121" s="43"/>
      <c r="D121" s="51">
        <f t="shared" si="9"/>
        <v>0</v>
      </c>
    </row>
    <row r="122" spans="1:4" x14ac:dyDescent="0.25">
      <c r="A122" s="30" t="s">
        <v>119</v>
      </c>
      <c r="B122" s="43"/>
      <c r="C122" s="43"/>
      <c r="D122" s="51">
        <f t="shared" si="9"/>
        <v>0</v>
      </c>
    </row>
    <row r="123" spans="1:4" x14ac:dyDescent="0.25">
      <c r="A123" s="31" t="s">
        <v>50</v>
      </c>
      <c r="B123" s="43"/>
      <c r="C123" s="43"/>
      <c r="D123" s="51">
        <f t="shared" si="9"/>
        <v>0</v>
      </c>
    </row>
    <row r="124" spans="1:4" x14ac:dyDescent="0.25">
      <c r="A124" s="32" t="s">
        <v>51</v>
      </c>
      <c r="B124" s="43"/>
      <c r="C124" s="43"/>
      <c r="D124" s="51">
        <f t="shared" si="9"/>
        <v>0</v>
      </c>
    </row>
    <row r="125" spans="1:4" x14ac:dyDescent="0.25">
      <c r="A125" s="32" t="s">
        <v>52</v>
      </c>
      <c r="B125" s="43"/>
      <c r="C125" s="43"/>
      <c r="D125" s="51">
        <f t="shared" si="9"/>
        <v>0</v>
      </c>
    </row>
    <row r="126" spans="1:4" x14ac:dyDescent="0.25">
      <c r="A126" s="32" t="s">
        <v>53</v>
      </c>
      <c r="B126" s="43"/>
      <c r="C126" s="43"/>
      <c r="D126" s="51">
        <f t="shared" si="9"/>
        <v>0</v>
      </c>
    </row>
    <row r="127" spans="1:4" x14ac:dyDescent="0.25">
      <c r="A127" s="32" t="s">
        <v>55</v>
      </c>
      <c r="B127" s="43"/>
      <c r="C127" s="43"/>
      <c r="D127" s="51">
        <f t="shared" si="9"/>
        <v>0</v>
      </c>
    </row>
    <row r="128" spans="1:4" x14ac:dyDescent="0.25">
      <c r="A128" s="30" t="s">
        <v>120</v>
      </c>
      <c r="B128" s="43"/>
      <c r="C128" s="43"/>
      <c r="D128" s="51">
        <f t="shared" si="9"/>
        <v>0</v>
      </c>
    </row>
    <row r="129" spans="1:4" x14ac:dyDescent="0.25">
      <c r="A129" s="30" t="s">
        <v>121</v>
      </c>
      <c r="B129" s="43"/>
      <c r="C129" s="43"/>
      <c r="D129" s="51">
        <f t="shared" si="9"/>
        <v>0</v>
      </c>
    </row>
    <row r="130" spans="1:4" x14ac:dyDescent="0.25">
      <c r="A130" s="32" t="s">
        <v>122</v>
      </c>
      <c r="B130" s="43"/>
      <c r="C130" s="43"/>
      <c r="D130" s="51">
        <f t="shared" si="9"/>
        <v>0</v>
      </c>
    </row>
    <row r="131" spans="1:4" x14ac:dyDescent="0.25">
      <c r="A131" s="32" t="s">
        <v>123</v>
      </c>
      <c r="B131" s="43"/>
      <c r="C131" s="43"/>
      <c r="D131" s="51">
        <f t="shared" si="9"/>
        <v>0</v>
      </c>
    </row>
    <row r="132" spans="1:4" x14ac:dyDescent="0.25">
      <c r="A132" s="32" t="s">
        <v>124</v>
      </c>
      <c r="B132" s="43"/>
      <c r="C132" s="43"/>
      <c r="D132" s="51">
        <f t="shared" si="9"/>
        <v>0</v>
      </c>
    </row>
    <row r="133" spans="1:4" x14ac:dyDescent="0.25">
      <c r="A133" s="32" t="s">
        <v>114</v>
      </c>
      <c r="B133" s="43"/>
      <c r="C133" s="43"/>
      <c r="D133" s="51">
        <f t="shared" si="9"/>
        <v>0</v>
      </c>
    </row>
    <row r="134" spans="1:4" x14ac:dyDescent="0.25">
      <c r="A134" s="20" t="s">
        <v>125</v>
      </c>
      <c r="B134" s="45">
        <f t="shared" ref="B134:C134" si="10">SUM(B121:B133)</f>
        <v>0</v>
      </c>
      <c r="C134" s="45">
        <f t="shared" si="10"/>
        <v>0</v>
      </c>
      <c r="D134" s="54">
        <f t="shared" si="9"/>
        <v>0</v>
      </c>
    </row>
    <row r="135" spans="1:4" ht="30" x14ac:dyDescent="0.25">
      <c r="A135" s="59" t="s">
        <v>126</v>
      </c>
      <c r="B135" s="43"/>
      <c r="C135" s="43"/>
      <c r="D135" s="51">
        <f t="shared" si="9"/>
        <v>0</v>
      </c>
    </row>
    <row r="136" spans="1:4" x14ac:dyDescent="0.25">
      <c r="A136" s="8" t="s">
        <v>127</v>
      </c>
      <c r="B136" s="43"/>
      <c r="C136" s="43"/>
      <c r="D136" s="51">
        <f t="shared" si="9"/>
        <v>0</v>
      </c>
    </row>
    <row r="137" spans="1:4" x14ac:dyDescent="0.25">
      <c r="A137" s="8" t="s">
        <v>128</v>
      </c>
      <c r="B137" s="43"/>
      <c r="C137" s="43"/>
      <c r="D137" s="51">
        <f t="shared" si="9"/>
        <v>0</v>
      </c>
    </row>
    <row r="138" spans="1:4" x14ac:dyDescent="0.25">
      <c r="A138" s="33" t="s">
        <v>129</v>
      </c>
      <c r="B138" s="43"/>
      <c r="C138" s="43"/>
      <c r="D138" s="51">
        <f t="shared" si="9"/>
        <v>0</v>
      </c>
    </row>
    <row r="139" spans="1:4" x14ac:dyDescent="0.25">
      <c r="A139" s="33" t="s">
        <v>130</v>
      </c>
      <c r="B139" s="43"/>
      <c r="C139" s="43"/>
      <c r="D139" s="51">
        <f t="shared" si="9"/>
        <v>0</v>
      </c>
    </row>
    <row r="140" spans="1:4" x14ac:dyDescent="0.25">
      <c r="A140" s="33" t="s">
        <v>131</v>
      </c>
      <c r="B140" s="43"/>
      <c r="C140" s="43"/>
      <c r="D140" s="51">
        <f t="shared" si="9"/>
        <v>0</v>
      </c>
    </row>
    <row r="141" spans="1:4" x14ac:dyDescent="0.25">
      <c r="A141" s="33" t="s">
        <v>132</v>
      </c>
      <c r="B141" s="43"/>
      <c r="C141" s="43"/>
      <c r="D141" s="51">
        <f t="shared" si="9"/>
        <v>0</v>
      </c>
    </row>
    <row r="142" spans="1:4" x14ac:dyDescent="0.25">
      <c r="A142" s="34" t="s">
        <v>133</v>
      </c>
      <c r="B142" s="43"/>
      <c r="C142" s="43"/>
      <c r="D142" s="51">
        <f t="shared" si="9"/>
        <v>0</v>
      </c>
    </row>
    <row r="143" spans="1:4" x14ac:dyDescent="0.25">
      <c r="A143" s="33" t="s">
        <v>134</v>
      </c>
      <c r="B143" s="43">
        <v>300000</v>
      </c>
      <c r="C143" s="43">
        <v>400000</v>
      </c>
      <c r="D143" s="51">
        <f t="shared" si="9"/>
        <v>700000</v>
      </c>
    </row>
    <row r="144" spans="1:4" x14ac:dyDescent="0.25">
      <c r="A144" s="33" t="s">
        <v>135</v>
      </c>
      <c r="B144" s="43"/>
      <c r="C144" s="43"/>
      <c r="D144" s="51">
        <f t="shared" si="9"/>
        <v>0</v>
      </c>
    </row>
    <row r="145" spans="1:4" x14ac:dyDescent="0.25">
      <c r="A145" s="33" t="s">
        <v>136</v>
      </c>
      <c r="B145" s="43"/>
      <c r="C145" s="43"/>
      <c r="D145" s="51">
        <f t="shared" si="9"/>
        <v>0</v>
      </c>
    </row>
    <row r="146" spans="1:4" x14ac:dyDescent="0.25">
      <c r="A146" s="33" t="s">
        <v>137</v>
      </c>
      <c r="B146" s="43"/>
      <c r="C146" s="43"/>
      <c r="D146" s="51">
        <f t="shared" si="9"/>
        <v>0</v>
      </c>
    </row>
    <row r="147" spans="1:4" x14ac:dyDescent="0.25">
      <c r="A147" s="33" t="s">
        <v>138</v>
      </c>
      <c r="B147" s="43">
        <v>20830143.5</v>
      </c>
      <c r="C147" s="43">
        <v>20830143.050000001</v>
      </c>
      <c r="D147" s="51">
        <f t="shared" si="9"/>
        <v>41660286.549999997</v>
      </c>
    </row>
    <row r="148" spans="1:4" x14ac:dyDescent="0.25">
      <c r="A148" s="33" t="s">
        <v>139</v>
      </c>
      <c r="B148" s="43"/>
      <c r="C148" s="43"/>
      <c r="D148" s="51">
        <f t="shared" si="9"/>
        <v>0</v>
      </c>
    </row>
    <row r="149" spans="1:4" x14ac:dyDescent="0.25">
      <c r="A149" s="33" t="s">
        <v>140</v>
      </c>
      <c r="B149" s="43"/>
      <c r="C149" s="43"/>
      <c r="D149" s="51">
        <f t="shared" si="9"/>
        <v>0</v>
      </c>
    </row>
    <row r="150" spans="1:4" ht="28.5" x14ac:dyDescent="0.25">
      <c r="A150" s="34" t="s">
        <v>141</v>
      </c>
      <c r="B150" s="43"/>
      <c r="C150" s="43"/>
      <c r="D150" s="51">
        <f t="shared" si="9"/>
        <v>0</v>
      </c>
    </row>
    <row r="151" spans="1:4" x14ac:dyDescent="0.25">
      <c r="A151" s="35" t="s">
        <v>142</v>
      </c>
      <c r="B151" s="45">
        <f t="shared" ref="B151:C151" si="11">SUM(B138:B150)</f>
        <v>21130143.5</v>
      </c>
      <c r="C151" s="45">
        <f t="shared" si="11"/>
        <v>21230143.050000001</v>
      </c>
      <c r="D151" s="54">
        <f t="shared" ref="D151:D182" si="12">SUM(B151:C151)</f>
        <v>42360286.549999997</v>
      </c>
    </row>
    <row r="152" spans="1:4" x14ac:dyDescent="0.25">
      <c r="A152" s="5" t="s">
        <v>143</v>
      </c>
      <c r="B152" s="43"/>
      <c r="C152" s="43"/>
      <c r="D152" s="51">
        <f t="shared" si="12"/>
        <v>0</v>
      </c>
    </row>
    <row r="153" spans="1:4" x14ac:dyDescent="0.25">
      <c r="A153" s="33" t="s">
        <v>144</v>
      </c>
      <c r="B153" s="43">
        <v>5000000</v>
      </c>
      <c r="C153" s="43">
        <v>4000000</v>
      </c>
      <c r="D153" s="51">
        <f t="shared" si="12"/>
        <v>9000000</v>
      </c>
    </row>
    <row r="154" spans="1:4" x14ac:dyDescent="0.25">
      <c r="A154" s="33" t="s">
        <v>145</v>
      </c>
      <c r="B154" s="43"/>
      <c r="C154" s="43"/>
      <c r="D154" s="51">
        <f t="shared" si="12"/>
        <v>0</v>
      </c>
    </row>
    <row r="155" spans="1:4" x14ac:dyDescent="0.25">
      <c r="A155" s="33" t="s">
        <v>146</v>
      </c>
      <c r="B155" s="43"/>
      <c r="C155" s="43"/>
      <c r="D155" s="51">
        <f t="shared" si="12"/>
        <v>0</v>
      </c>
    </row>
    <row r="156" spans="1:4" x14ac:dyDescent="0.25">
      <c r="A156" s="33" t="s">
        <v>147</v>
      </c>
      <c r="B156" s="43"/>
      <c r="C156" s="43"/>
      <c r="D156" s="51">
        <f t="shared" si="12"/>
        <v>0</v>
      </c>
    </row>
    <row r="157" spans="1:4" x14ac:dyDescent="0.25">
      <c r="A157" s="33" t="s">
        <v>148</v>
      </c>
      <c r="B157" s="43"/>
      <c r="C157" s="43"/>
      <c r="D157" s="51">
        <f t="shared" si="12"/>
        <v>0</v>
      </c>
    </row>
    <row r="158" spans="1:4" x14ac:dyDescent="0.25">
      <c r="A158" s="33" t="s">
        <v>149</v>
      </c>
      <c r="B158" s="43"/>
      <c r="C158" s="43"/>
      <c r="D158" s="51">
        <f t="shared" si="12"/>
        <v>0</v>
      </c>
    </row>
    <row r="159" spans="1:4" x14ac:dyDescent="0.25">
      <c r="A159" s="35" t="s">
        <v>150</v>
      </c>
      <c r="B159" s="45">
        <f t="shared" ref="B159:C159" si="13">SUM(B153:B158)</f>
        <v>5000000</v>
      </c>
      <c r="C159" s="45">
        <f t="shared" si="13"/>
        <v>4000000</v>
      </c>
      <c r="D159" s="54">
        <f t="shared" si="12"/>
        <v>9000000</v>
      </c>
    </row>
    <row r="160" spans="1:4" x14ac:dyDescent="0.25">
      <c r="A160" s="5" t="s">
        <v>151</v>
      </c>
      <c r="B160" s="43"/>
      <c r="C160" s="43"/>
      <c r="D160" s="51">
        <f t="shared" si="12"/>
        <v>0</v>
      </c>
    </row>
    <row r="161" spans="1:4" x14ac:dyDescent="0.25">
      <c r="A161" s="33" t="s">
        <v>152</v>
      </c>
      <c r="B161" s="43"/>
      <c r="C161" s="43"/>
      <c r="D161" s="51">
        <f t="shared" si="12"/>
        <v>0</v>
      </c>
    </row>
    <row r="162" spans="1:4" x14ac:dyDescent="0.25">
      <c r="A162" s="33" t="s">
        <v>153</v>
      </c>
      <c r="B162" s="43"/>
      <c r="C162" s="43"/>
      <c r="D162" s="51">
        <f t="shared" si="12"/>
        <v>0</v>
      </c>
    </row>
    <row r="163" spans="1:4" x14ac:dyDescent="0.25">
      <c r="A163" s="33" t="s">
        <v>154</v>
      </c>
      <c r="B163" s="43"/>
      <c r="C163" s="43"/>
      <c r="D163" s="51">
        <f t="shared" si="12"/>
        <v>0</v>
      </c>
    </row>
    <row r="164" spans="1:4" x14ac:dyDescent="0.25">
      <c r="A164" s="33" t="s">
        <v>155</v>
      </c>
      <c r="B164" s="43"/>
      <c r="C164" s="43"/>
      <c r="D164" s="51">
        <f t="shared" si="12"/>
        <v>0</v>
      </c>
    </row>
    <row r="165" spans="1:4" x14ac:dyDescent="0.25">
      <c r="A165" s="34" t="s">
        <v>156</v>
      </c>
      <c r="B165" s="43"/>
      <c r="C165" s="43"/>
      <c r="D165" s="51">
        <f t="shared" si="12"/>
        <v>0</v>
      </c>
    </row>
    <row r="166" spans="1:4" x14ac:dyDescent="0.25">
      <c r="A166" s="33" t="s">
        <v>157</v>
      </c>
      <c r="B166" s="43"/>
      <c r="C166" s="43"/>
      <c r="D166" s="51">
        <f t="shared" si="12"/>
        <v>0</v>
      </c>
    </row>
    <row r="167" spans="1:4" x14ac:dyDescent="0.25">
      <c r="A167" s="33" t="s">
        <v>158</v>
      </c>
      <c r="B167" s="43"/>
      <c r="C167" s="43"/>
      <c r="D167" s="51">
        <f t="shared" si="12"/>
        <v>0</v>
      </c>
    </row>
    <row r="168" spans="1:4" x14ac:dyDescent="0.25">
      <c r="A168" s="36" t="s">
        <v>159</v>
      </c>
      <c r="B168" s="43"/>
      <c r="C168" s="43"/>
      <c r="D168" s="51">
        <f t="shared" si="12"/>
        <v>0</v>
      </c>
    </row>
    <row r="169" spans="1:4" x14ac:dyDescent="0.25">
      <c r="A169" s="34" t="s">
        <v>160</v>
      </c>
      <c r="B169" s="43"/>
      <c r="C169" s="43"/>
      <c r="D169" s="51">
        <f t="shared" si="12"/>
        <v>0</v>
      </c>
    </row>
    <row r="170" spans="1:4" x14ac:dyDescent="0.25">
      <c r="A170" s="33" t="s">
        <v>161</v>
      </c>
      <c r="B170" s="43"/>
      <c r="C170" s="43"/>
      <c r="D170" s="51">
        <f t="shared" si="12"/>
        <v>0</v>
      </c>
    </row>
    <row r="171" spans="1:4" x14ac:dyDescent="0.25">
      <c r="A171" s="35" t="s">
        <v>162</v>
      </c>
      <c r="B171" s="45">
        <f t="shared" ref="B171:C171" si="14">SUM(B161:B170)</f>
        <v>0</v>
      </c>
      <c r="C171" s="45">
        <f t="shared" si="14"/>
        <v>0</v>
      </c>
      <c r="D171" s="54">
        <f t="shared" si="12"/>
        <v>0</v>
      </c>
    </row>
    <row r="172" spans="1:4" x14ac:dyDescent="0.25">
      <c r="A172" s="5" t="s">
        <v>163</v>
      </c>
      <c r="B172" s="43"/>
      <c r="C172" s="43"/>
      <c r="D172" s="51">
        <f t="shared" si="12"/>
        <v>0</v>
      </c>
    </row>
    <row r="173" spans="1:4" x14ac:dyDescent="0.25">
      <c r="A173" s="33" t="s">
        <v>164</v>
      </c>
      <c r="B173" s="43"/>
      <c r="C173" s="43"/>
      <c r="D173" s="51">
        <f t="shared" si="12"/>
        <v>0</v>
      </c>
    </row>
    <row r="174" spans="1:4" x14ac:dyDescent="0.25">
      <c r="A174" s="33" t="s">
        <v>165</v>
      </c>
      <c r="B174" s="43"/>
      <c r="C174" s="43"/>
      <c r="D174" s="51">
        <f t="shared" si="12"/>
        <v>0</v>
      </c>
    </row>
    <row r="175" spans="1:4" x14ac:dyDescent="0.25">
      <c r="A175" s="33" t="s">
        <v>166</v>
      </c>
      <c r="B175" s="43"/>
      <c r="C175" s="43"/>
      <c r="D175" s="51">
        <f t="shared" si="12"/>
        <v>0</v>
      </c>
    </row>
    <row r="176" spans="1:4" x14ac:dyDescent="0.25">
      <c r="A176" s="33" t="s">
        <v>167</v>
      </c>
      <c r="B176" s="43"/>
      <c r="C176" s="43"/>
      <c r="D176" s="51">
        <f t="shared" si="12"/>
        <v>0</v>
      </c>
    </row>
    <row r="177" spans="1:4" x14ac:dyDescent="0.25">
      <c r="A177" s="33" t="s">
        <v>168</v>
      </c>
      <c r="B177" s="43"/>
      <c r="C177" s="43"/>
      <c r="D177" s="51">
        <f t="shared" si="12"/>
        <v>0</v>
      </c>
    </row>
    <row r="178" spans="1:4" x14ac:dyDescent="0.25">
      <c r="A178" s="33" t="s">
        <v>169</v>
      </c>
      <c r="B178" s="43"/>
      <c r="C178" s="43"/>
      <c r="D178" s="51">
        <f t="shared" si="12"/>
        <v>0</v>
      </c>
    </row>
    <row r="179" spans="1:4" x14ac:dyDescent="0.25">
      <c r="A179" s="35" t="s">
        <v>170</v>
      </c>
      <c r="B179" s="45">
        <f t="shared" ref="B179:C179" si="15">SUM(B173:B178)</f>
        <v>0</v>
      </c>
      <c r="C179" s="45">
        <f t="shared" si="15"/>
        <v>0</v>
      </c>
      <c r="D179" s="54">
        <f t="shared" si="12"/>
        <v>0</v>
      </c>
    </row>
    <row r="180" spans="1:4" x14ac:dyDescent="0.25">
      <c r="A180" s="5" t="s">
        <v>171</v>
      </c>
      <c r="B180" s="43"/>
      <c r="C180" s="43"/>
      <c r="D180" s="51">
        <f t="shared" si="12"/>
        <v>0</v>
      </c>
    </row>
    <row r="181" spans="1:4" x14ac:dyDescent="0.25">
      <c r="A181" s="33" t="s">
        <v>172</v>
      </c>
      <c r="B181" s="43"/>
      <c r="C181" s="43"/>
      <c r="D181" s="51">
        <f t="shared" si="12"/>
        <v>0</v>
      </c>
    </row>
    <row r="182" spans="1:4" x14ac:dyDescent="0.25">
      <c r="A182" s="33" t="s">
        <v>173</v>
      </c>
      <c r="B182" s="43"/>
      <c r="C182" s="43"/>
      <c r="D182" s="51">
        <f t="shared" si="12"/>
        <v>0</v>
      </c>
    </row>
    <row r="183" spans="1:4" x14ac:dyDescent="0.25">
      <c r="A183" s="33" t="s">
        <v>174</v>
      </c>
      <c r="B183" s="43"/>
      <c r="C183" s="43"/>
      <c r="D183" s="51">
        <f t="shared" ref="D183:D214" si="16">SUM(B183:C183)</f>
        <v>0</v>
      </c>
    </row>
    <row r="184" spans="1:4" x14ac:dyDescent="0.25">
      <c r="A184" s="33" t="s">
        <v>175</v>
      </c>
      <c r="B184" s="43"/>
      <c r="C184" s="43"/>
      <c r="D184" s="51">
        <f t="shared" si="16"/>
        <v>0</v>
      </c>
    </row>
    <row r="185" spans="1:4" x14ac:dyDescent="0.25">
      <c r="A185" s="34" t="s">
        <v>176</v>
      </c>
      <c r="B185" s="43"/>
      <c r="C185" s="43"/>
      <c r="D185" s="51">
        <f t="shared" si="16"/>
        <v>0</v>
      </c>
    </row>
    <row r="186" spans="1:4" x14ac:dyDescent="0.25">
      <c r="A186" s="34" t="s">
        <v>177</v>
      </c>
      <c r="B186" s="43"/>
      <c r="C186" s="43"/>
      <c r="D186" s="51">
        <f t="shared" si="16"/>
        <v>0</v>
      </c>
    </row>
    <row r="187" spans="1:4" x14ac:dyDescent="0.25">
      <c r="A187" s="35" t="s">
        <v>178</v>
      </c>
      <c r="B187" s="45">
        <f t="shared" ref="B187:C187" si="17">SUM(B181:B186)</f>
        <v>0</v>
      </c>
      <c r="C187" s="45">
        <f t="shared" si="17"/>
        <v>0</v>
      </c>
      <c r="D187" s="54">
        <f t="shared" si="16"/>
        <v>0</v>
      </c>
    </row>
    <row r="188" spans="1:4" x14ac:dyDescent="0.25">
      <c r="A188" s="5" t="s">
        <v>179</v>
      </c>
      <c r="B188" s="43"/>
      <c r="C188" s="43"/>
      <c r="D188" s="51">
        <f t="shared" si="16"/>
        <v>0</v>
      </c>
    </row>
    <row r="189" spans="1:4" x14ac:dyDescent="0.25">
      <c r="A189" s="33" t="s">
        <v>180</v>
      </c>
      <c r="B189" s="43">
        <v>4150000</v>
      </c>
      <c r="C189" s="43">
        <v>2500000</v>
      </c>
      <c r="D189" s="51">
        <f t="shared" si="16"/>
        <v>6650000</v>
      </c>
    </row>
    <row r="190" spans="1:4" x14ac:dyDescent="0.25">
      <c r="A190" s="33" t="s">
        <v>181</v>
      </c>
      <c r="B190" s="43"/>
      <c r="C190" s="43"/>
      <c r="D190" s="51">
        <f t="shared" si="16"/>
        <v>0</v>
      </c>
    </row>
    <row r="191" spans="1:4" x14ac:dyDescent="0.25">
      <c r="A191" s="33" t="s">
        <v>182</v>
      </c>
      <c r="B191" s="43">
        <v>259365302</v>
      </c>
      <c r="C191" s="43">
        <v>225365987.12</v>
      </c>
      <c r="D191" s="51">
        <f t="shared" si="16"/>
        <v>484731289.12</v>
      </c>
    </row>
    <row r="192" spans="1:4" x14ac:dyDescent="0.25">
      <c r="A192" s="33" t="s">
        <v>183</v>
      </c>
      <c r="B192" s="43">
        <v>525884210.86000001</v>
      </c>
      <c r="C192" s="43">
        <v>514778354.25</v>
      </c>
      <c r="D192" s="51">
        <f t="shared" si="16"/>
        <v>1040662565.11</v>
      </c>
    </row>
    <row r="193" spans="1:4" x14ac:dyDescent="0.25">
      <c r="A193" s="33" t="s">
        <v>184</v>
      </c>
      <c r="B193" s="43"/>
      <c r="C193" s="43"/>
      <c r="D193" s="51">
        <f t="shared" si="16"/>
        <v>0</v>
      </c>
    </row>
    <row r="194" spans="1:4" x14ac:dyDescent="0.25">
      <c r="A194" s="33" t="s">
        <v>185</v>
      </c>
      <c r="B194" s="43"/>
      <c r="C194" s="43"/>
      <c r="D194" s="51">
        <f t="shared" si="16"/>
        <v>0</v>
      </c>
    </row>
    <row r="195" spans="1:4" x14ac:dyDescent="0.25">
      <c r="A195" s="35" t="s">
        <v>186</v>
      </c>
      <c r="B195" s="45">
        <f t="shared" ref="B195:C195" si="18">SUM(B189:B194)</f>
        <v>789399512.86000001</v>
      </c>
      <c r="C195" s="45">
        <f t="shared" si="18"/>
        <v>742644341.37</v>
      </c>
      <c r="D195" s="55">
        <f t="shared" si="16"/>
        <v>1532043854.23</v>
      </c>
    </row>
    <row r="196" spans="1:4" x14ac:dyDescent="0.25">
      <c r="A196" s="5" t="s">
        <v>187</v>
      </c>
      <c r="B196" s="43"/>
      <c r="C196" s="43"/>
      <c r="D196" s="51">
        <f t="shared" si="16"/>
        <v>0</v>
      </c>
    </row>
    <row r="197" spans="1:4" x14ac:dyDescent="0.25">
      <c r="A197" s="33" t="s">
        <v>188</v>
      </c>
      <c r="B197" s="43"/>
      <c r="C197" s="43"/>
      <c r="D197" s="51">
        <f t="shared" si="16"/>
        <v>0</v>
      </c>
    </row>
    <row r="198" spans="1:4" x14ac:dyDescent="0.25">
      <c r="A198" s="33" t="s">
        <v>189</v>
      </c>
      <c r="B198" s="43"/>
      <c r="C198" s="43"/>
      <c r="D198" s="51">
        <f t="shared" si="16"/>
        <v>0</v>
      </c>
    </row>
    <row r="199" spans="1:4" x14ac:dyDescent="0.25">
      <c r="A199" s="33" t="s">
        <v>190</v>
      </c>
      <c r="B199" s="43"/>
      <c r="C199" s="43"/>
      <c r="D199" s="51">
        <f t="shared" si="16"/>
        <v>0</v>
      </c>
    </row>
    <row r="200" spans="1:4" x14ac:dyDescent="0.25">
      <c r="A200" s="33" t="s">
        <v>191</v>
      </c>
      <c r="B200" s="43"/>
      <c r="C200" s="43"/>
      <c r="D200" s="51">
        <f t="shared" si="16"/>
        <v>0</v>
      </c>
    </row>
    <row r="201" spans="1:4" x14ac:dyDescent="0.25">
      <c r="A201" s="34" t="s">
        <v>192</v>
      </c>
      <c r="B201" s="43"/>
      <c r="C201" s="43"/>
      <c r="D201" s="51">
        <f t="shared" si="16"/>
        <v>0</v>
      </c>
    </row>
    <row r="202" spans="1:4" x14ac:dyDescent="0.25">
      <c r="A202" s="34" t="s">
        <v>193</v>
      </c>
      <c r="B202" s="43">
        <v>5987394</v>
      </c>
      <c r="C202" s="43">
        <v>4650235.21</v>
      </c>
      <c r="D202" s="51">
        <f t="shared" si="16"/>
        <v>10637629.210000001</v>
      </c>
    </row>
    <row r="203" spans="1:4" x14ac:dyDescent="0.25">
      <c r="A203" s="35" t="s">
        <v>194</v>
      </c>
      <c r="B203" s="44">
        <f t="shared" ref="B203:C203" si="19">SUM(B197:B202)</f>
        <v>5987394</v>
      </c>
      <c r="C203" s="44">
        <f t="shared" si="19"/>
        <v>4650235.21</v>
      </c>
      <c r="D203" s="53">
        <f t="shared" si="16"/>
        <v>10637629.210000001</v>
      </c>
    </row>
    <row r="204" spans="1:4" x14ac:dyDescent="0.25">
      <c r="A204" s="5" t="s">
        <v>195</v>
      </c>
      <c r="B204" s="43"/>
      <c r="C204" s="43"/>
      <c r="D204" s="51">
        <f t="shared" si="16"/>
        <v>0</v>
      </c>
    </row>
    <row r="205" spans="1:4" x14ac:dyDescent="0.25">
      <c r="A205" s="33" t="s">
        <v>196</v>
      </c>
      <c r="B205" s="43">
        <v>516710832.60000002</v>
      </c>
      <c r="C205" s="43">
        <v>506785325.20999998</v>
      </c>
      <c r="D205" s="51">
        <f t="shared" si="16"/>
        <v>1023496157.8099999</v>
      </c>
    </row>
    <row r="206" spans="1:4" x14ac:dyDescent="0.25">
      <c r="A206" s="33" t="s">
        <v>197</v>
      </c>
      <c r="B206" s="43">
        <v>105500000</v>
      </c>
      <c r="C206" s="43">
        <v>115000000</v>
      </c>
      <c r="D206" s="51">
        <f t="shared" si="16"/>
        <v>220500000</v>
      </c>
    </row>
    <row r="207" spans="1:4" x14ac:dyDescent="0.25">
      <c r="A207" s="33" t="s">
        <v>198</v>
      </c>
      <c r="B207" s="43"/>
      <c r="C207" s="43"/>
      <c r="D207" s="51">
        <f t="shared" si="16"/>
        <v>0</v>
      </c>
    </row>
    <row r="208" spans="1:4" x14ac:dyDescent="0.25">
      <c r="A208" s="33" t="s">
        <v>199</v>
      </c>
      <c r="B208" s="43"/>
      <c r="C208" s="43"/>
      <c r="D208" s="51">
        <f t="shared" si="16"/>
        <v>0</v>
      </c>
    </row>
    <row r="209" spans="1:4" x14ac:dyDescent="0.25">
      <c r="A209" s="33" t="s">
        <v>200</v>
      </c>
      <c r="B209" s="43"/>
      <c r="C209" s="43"/>
      <c r="D209" s="51">
        <f t="shared" si="16"/>
        <v>0</v>
      </c>
    </row>
    <row r="210" spans="1:4" x14ac:dyDescent="0.25">
      <c r="A210" s="33" t="s">
        <v>201</v>
      </c>
      <c r="B210" s="43"/>
      <c r="C210" s="43"/>
      <c r="D210" s="51">
        <f t="shared" si="16"/>
        <v>0</v>
      </c>
    </row>
    <row r="211" spans="1:4" x14ac:dyDescent="0.25">
      <c r="A211" s="33" t="s">
        <v>202</v>
      </c>
      <c r="B211" s="43"/>
      <c r="C211" s="43"/>
      <c r="D211" s="51">
        <f t="shared" si="16"/>
        <v>0</v>
      </c>
    </row>
    <row r="212" spans="1:4" x14ac:dyDescent="0.25">
      <c r="A212" s="33" t="s">
        <v>203</v>
      </c>
      <c r="B212" s="43">
        <v>5000000</v>
      </c>
      <c r="C212" s="43">
        <v>4000000</v>
      </c>
      <c r="D212" s="51">
        <f t="shared" si="16"/>
        <v>9000000</v>
      </c>
    </row>
    <row r="213" spans="1:4" x14ac:dyDescent="0.25">
      <c r="A213" s="7" t="s">
        <v>204</v>
      </c>
      <c r="B213" s="44">
        <f t="shared" ref="B213:C213" si="20">SUM(B205:B212)</f>
        <v>627210832.60000002</v>
      </c>
      <c r="C213" s="44">
        <f t="shared" si="20"/>
        <v>625785325.21000004</v>
      </c>
      <c r="D213" s="53">
        <f t="shared" si="16"/>
        <v>1252996157.8099999</v>
      </c>
    </row>
    <row r="214" spans="1:4" x14ac:dyDescent="0.25">
      <c r="A214" s="5" t="s">
        <v>205</v>
      </c>
      <c r="B214" s="43"/>
      <c r="C214" s="43"/>
      <c r="D214" s="51">
        <f t="shared" si="16"/>
        <v>0</v>
      </c>
    </row>
    <row r="215" spans="1:4" x14ac:dyDescent="0.25">
      <c r="A215" s="33" t="s">
        <v>206</v>
      </c>
      <c r="B215" s="43">
        <v>15000000</v>
      </c>
      <c r="C215" s="43">
        <v>20000000</v>
      </c>
      <c r="D215" s="51">
        <f t="shared" ref="D215:D246" si="21">SUM(B215:C215)</f>
        <v>35000000</v>
      </c>
    </row>
    <row r="216" spans="1:4" x14ac:dyDescent="0.25">
      <c r="A216" s="33" t="s">
        <v>207</v>
      </c>
      <c r="B216" s="43"/>
      <c r="C216" s="43"/>
      <c r="D216" s="51">
        <f t="shared" si="21"/>
        <v>0</v>
      </c>
    </row>
    <row r="217" spans="1:4" x14ac:dyDescent="0.25">
      <c r="A217" s="33" t="s">
        <v>208</v>
      </c>
      <c r="B217" s="43"/>
      <c r="C217" s="43"/>
      <c r="D217" s="51">
        <f t="shared" si="21"/>
        <v>0</v>
      </c>
    </row>
    <row r="218" spans="1:4" x14ac:dyDescent="0.25">
      <c r="A218" s="33" t="s">
        <v>209</v>
      </c>
      <c r="B218" s="43"/>
      <c r="C218" s="43"/>
      <c r="D218" s="51">
        <f t="shared" si="21"/>
        <v>0</v>
      </c>
    </row>
    <row r="219" spans="1:4" x14ac:dyDescent="0.25">
      <c r="A219" s="33" t="s">
        <v>210</v>
      </c>
      <c r="B219" s="43"/>
      <c r="C219" s="43"/>
      <c r="D219" s="51">
        <f t="shared" si="21"/>
        <v>0</v>
      </c>
    </row>
    <row r="220" spans="1:4" x14ac:dyDescent="0.25">
      <c r="A220" s="33" t="s">
        <v>211</v>
      </c>
      <c r="B220" s="43"/>
      <c r="C220" s="43"/>
      <c r="D220" s="51">
        <f t="shared" si="21"/>
        <v>0</v>
      </c>
    </row>
    <row r="221" spans="1:4" x14ac:dyDescent="0.25">
      <c r="A221" s="33" t="s">
        <v>212</v>
      </c>
      <c r="B221" s="43">
        <v>582030699.57000005</v>
      </c>
      <c r="C221" s="43">
        <v>552350680.25</v>
      </c>
      <c r="D221" s="51">
        <f t="shared" si="21"/>
        <v>1134381379.8200002</v>
      </c>
    </row>
    <row r="222" spans="1:4" x14ac:dyDescent="0.25">
      <c r="A222" s="33" t="s">
        <v>213</v>
      </c>
      <c r="B222" s="43">
        <v>10500000</v>
      </c>
      <c r="C222" s="43">
        <v>11000000</v>
      </c>
      <c r="D222" s="51">
        <f t="shared" si="21"/>
        <v>21500000</v>
      </c>
    </row>
    <row r="223" spans="1:4" x14ac:dyDescent="0.25">
      <c r="A223" s="33" t="s">
        <v>214</v>
      </c>
      <c r="B223" s="43">
        <v>1000000</v>
      </c>
      <c r="C223" s="43">
        <v>1500000</v>
      </c>
      <c r="D223" s="51">
        <f t="shared" si="21"/>
        <v>2500000</v>
      </c>
    </row>
    <row r="224" spans="1:4" x14ac:dyDescent="0.25">
      <c r="A224" s="7" t="s">
        <v>215</v>
      </c>
      <c r="B224" s="45">
        <f t="shared" ref="B224:C224" si="22">SUM(B215:B223)</f>
        <v>608530699.57000005</v>
      </c>
      <c r="C224" s="45">
        <f t="shared" si="22"/>
        <v>584850680.25</v>
      </c>
      <c r="D224" s="55">
        <f t="shared" si="21"/>
        <v>1193381379.8200002</v>
      </c>
    </row>
    <row r="225" spans="1:4" x14ac:dyDescent="0.25">
      <c r="A225" s="37" t="s">
        <v>216</v>
      </c>
      <c r="B225" s="57">
        <f t="shared" ref="B225:C225" si="23">SUM(B224,B213,B203,B195,B187,B179,B171,B159,B151)</f>
        <v>2057258582.5300002</v>
      </c>
      <c r="C225" s="57">
        <f t="shared" si="23"/>
        <v>1983160725.0899999</v>
      </c>
      <c r="D225" s="53">
        <f t="shared" si="21"/>
        <v>4040419307.6199999</v>
      </c>
    </row>
    <row r="226" spans="1:4" x14ac:dyDescent="0.25">
      <c r="A226" s="5" t="s">
        <v>217</v>
      </c>
      <c r="B226" s="43"/>
      <c r="C226" s="43"/>
      <c r="D226" s="51">
        <f t="shared" si="21"/>
        <v>0</v>
      </c>
    </row>
    <row r="227" spans="1:4" x14ac:dyDescent="0.25">
      <c r="A227" s="8" t="s">
        <v>128</v>
      </c>
      <c r="B227" s="43"/>
      <c r="C227" s="43"/>
      <c r="D227" s="51">
        <f t="shared" si="21"/>
        <v>0</v>
      </c>
    </row>
    <row r="228" spans="1:4" x14ac:dyDescent="0.25">
      <c r="A228" s="33" t="s">
        <v>129</v>
      </c>
      <c r="B228" s="43"/>
      <c r="C228" s="43"/>
      <c r="D228" s="51">
        <f t="shared" si="21"/>
        <v>0</v>
      </c>
    </row>
    <row r="229" spans="1:4" x14ac:dyDescent="0.25">
      <c r="A229" s="33" t="s">
        <v>130</v>
      </c>
      <c r="B229" s="43"/>
      <c r="C229" s="43"/>
      <c r="D229" s="51">
        <f t="shared" si="21"/>
        <v>0</v>
      </c>
    </row>
    <row r="230" spans="1:4" x14ac:dyDescent="0.25">
      <c r="A230" s="33" t="s">
        <v>131</v>
      </c>
      <c r="B230" s="43"/>
      <c r="C230" s="43"/>
      <c r="D230" s="51">
        <f t="shared" si="21"/>
        <v>0</v>
      </c>
    </row>
    <row r="231" spans="1:4" x14ac:dyDescent="0.25">
      <c r="A231" s="33" t="s">
        <v>132</v>
      </c>
      <c r="B231" s="43"/>
      <c r="C231" s="43"/>
      <c r="D231" s="51">
        <f t="shared" si="21"/>
        <v>0</v>
      </c>
    </row>
    <row r="232" spans="1:4" x14ac:dyDescent="0.25">
      <c r="A232" s="34" t="s">
        <v>133</v>
      </c>
      <c r="B232" s="43"/>
      <c r="C232" s="43"/>
      <c r="D232" s="51">
        <f t="shared" si="21"/>
        <v>0</v>
      </c>
    </row>
    <row r="233" spans="1:4" x14ac:dyDescent="0.25">
      <c r="A233" s="33" t="s">
        <v>134</v>
      </c>
      <c r="B233" s="43"/>
      <c r="C233" s="43"/>
      <c r="D233" s="51">
        <f t="shared" si="21"/>
        <v>0</v>
      </c>
    </row>
    <row r="234" spans="1:4" x14ac:dyDescent="0.25">
      <c r="A234" s="33" t="s">
        <v>135</v>
      </c>
      <c r="B234" s="43"/>
      <c r="C234" s="43"/>
      <c r="D234" s="51">
        <f t="shared" si="21"/>
        <v>0</v>
      </c>
    </row>
    <row r="235" spans="1:4" x14ac:dyDescent="0.25">
      <c r="A235" s="33" t="s">
        <v>136</v>
      </c>
      <c r="B235" s="43"/>
      <c r="C235" s="43"/>
      <c r="D235" s="51">
        <f t="shared" si="21"/>
        <v>0</v>
      </c>
    </row>
    <row r="236" spans="1:4" x14ac:dyDescent="0.25">
      <c r="A236" s="33" t="s">
        <v>137</v>
      </c>
      <c r="B236" s="43"/>
      <c r="C236" s="43"/>
      <c r="D236" s="51">
        <f t="shared" si="21"/>
        <v>0</v>
      </c>
    </row>
    <row r="237" spans="1:4" x14ac:dyDescent="0.25">
      <c r="A237" s="33" t="s">
        <v>138</v>
      </c>
      <c r="B237" s="43"/>
      <c r="C237" s="43"/>
      <c r="D237" s="51">
        <f t="shared" si="21"/>
        <v>0</v>
      </c>
    </row>
    <row r="238" spans="1:4" x14ac:dyDescent="0.25">
      <c r="A238" s="33" t="s">
        <v>139</v>
      </c>
      <c r="B238" s="43"/>
      <c r="C238" s="43"/>
      <c r="D238" s="51">
        <f t="shared" si="21"/>
        <v>0</v>
      </c>
    </row>
    <row r="239" spans="1:4" x14ac:dyDescent="0.25">
      <c r="A239" s="33" t="s">
        <v>140</v>
      </c>
      <c r="B239" s="43"/>
      <c r="C239" s="43"/>
      <c r="D239" s="51">
        <f t="shared" si="21"/>
        <v>0</v>
      </c>
    </row>
    <row r="240" spans="1:4" ht="28.5" x14ac:dyDescent="0.25">
      <c r="A240" s="34" t="s">
        <v>141</v>
      </c>
      <c r="B240" s="43"/>
      <c r="C240" s="43"/>
      <c r="D240" s="51">
        <f t="shared" si="21"/>
        <v>0</v>
      </c>
    </row>
    <row r="241" spans="1:4" x14ac:dyDescent="0.25">
      <c r="A241" s="35" t="s">
        <v>142</v>
      </c>
      <c r="B241" s="45">
        <f t="shared" ref="B241:C241" si="24">SUM(B228:B240)</f>
        <v>0</v>
      </c>
      <c r="C241" s="45">
        <f t="shared" si="24"/>
        <v>0</v>
      </c>
      <c r="D241" s="54">
        <f t="shared" si="21"/>
        <v>0</v>
      </c>
    </row>
    <row r="242" spans="1:4" x14ac:dyDescent="0.25">
      <c r="A242" s="5" t="s">
        <v>143</v>
      </c>
      <c r="B242" s="43"/>
      <c r="C242" s="43"/>
      <c r="D242" s="51">
        <f t="shared" si="21"/>
        <v>0</v>
      </c>
    </row>
    <row r="243" spans="1:4" x14ac:dyDescent="0.25">
      <c r="A243" s="33" t="s">
        <v>144</v>
      </c>
      <c r="B243" s="43"/>
      <c r="C243" s="43"/>
      <c r="D243" s="51">
        <f t="shared" si="21"/>
        <v>0</v>
      </c>
    </row>
    <row r="244" spans="1:4" x14ac:dyDescent="0.25">
      <c r="A244" s="33" t="s">
        <v>145</v>
      </c>
      <c r="B244" s="43"/>
      <c r="C244" s="43"/>
      <c r="D244" s="51">
        <f t="shared" si="21"/>
        <v>0</v>
      </c>
    </row>
    <row r="245" spans="1:4" x14ac:dyDescent="0.25">
      <c r="A245" s="33" t="s">
        <v>146</v>
      </c>
      <c r="B245" s="43"/>
      <c r="C245" s="43"/>
      <c r="D245" s="51">
        <f t="shared" si="21"/>
        <v>0</v>
      </c>
    </row>
    <row r="246" spans="1:4" x14ac:dyDescent="0.25">
      <c r="A246" s="33" t="s">
        <v>147</v>
      </c>
      <c r="B246" s="43"/>
      <c r="C246" s="43"/>
      <c r="D246" s="51">
        <f t="shared" si="21"/>
        <v>0</v>
      </c>
    </row>
    <row r="247" spans="1:4" x14ac:dyDescent="0.25">
      <c r="A247" s="33" t="s">
        <v>148</v>
      </c>
      <c r="B247" s="43"/>
      <c r="C247" s="43"/>
      <c r="D247" s="51">
        <f t="shared" ref="D247:D278" si="25">SUM(B247:C247)</f>
        <v>0</v>
      </c>
    </row>
    <row r="248" spans="1:4" x14ac:dyDescent="0.25">
      <c r="A248" s="33" t="s">
        <v>149</v>
      </c>
      <c r="B248" s="43"/>
      <c r="C248" s="43"/>
      <c r="D248" s="51">
        <f t="shared" si="25"/>
        <v>0</v>
      </c>
    </row>
    <row r="249" spans="1:4" x14ac:dyDescent="0.25">
      <c r="A249" s="35" t="s">
        <v>150</v>
      </c>
      <c r="B249" s="45">
        <f t="shared" ref="B249:C249" si="26">SUM(B243:B248)</f>
        <v>0</v>
      </c>
      <c r="C249" s="45">
        <f t="shared" si="26"/>
        <v>0</v>
      </c>
      <c r="D249" s="54">
        <f t="shared" si="25"/>
        <v>0</v>
      </c>
    </row>
    <row r="250" spans="1:4" x14ac:dyDescent="0.25">
      <c r="A250" s="5" t="s">
        <v>151</v>
      </c>
      <c r="B250" s="43"/>
      <c r="C250" s="43"/>
      <c r="D250" s="51">
        <f t="shared" si="25"/>
        <v>0</v>
      </c>
    </row>
    <row r="251" spans="1:4" x14ac:dyDescent="0.25">
      <c r="A251" s="33" t="s">
        <v>152</v>
      </c>
      <c r="B251" s="43"/>
      <c r="C251" s="43"/>
      <c r="D251" s="51">
        <f t="shared" si="25"/>
        <v>0</v>
      </c>
    </row>
    <row r="252" spans="1:4" x14ac:dyDescent="0.25">
      <c r="A252" s="33" t="s">
        <v>153</v>
      </c>
      <c r="B252" s="43"/>
      <c r="C252" s="43"/>
      <c r="D252" s="51">
        <f t="shared" si="25"/>
        <v>0</v>
      </c>
    </row>
    <row r="253" spans="1:4" x14ac:dyDescent="0.25">
      <c r="A253" s="33" t="s">
        <v>154</v>
      </c>
      <c r="B253" s="43"/>
      <c r="C253" s="43"/>
      <c r="D253" s="51">
        <f t="shared" si="25"/>
        <v>0</v>
      </c>
    </row>
    <row r="254" spans="1:4" x14ac:dyDescent="0.25">
      <c r="A254" s="33" t="s">
        <v>155</v>
      </c>
      <c r="B254" s="43"/>
      <c r="C254" s="43"/>
      <c r="D254" s="51">
        <f t="shared" si="25"/>
        <v>0</v>
      </c>
    </row>
    <row r="255" spans="1:4" x14ac:dyDescent="0.25">
      <c r="A255" s="34" t="s">
        <v>156</v>
      </c>
      <c r="B255" s="43"/>
      <c r="C255" s="43"/>
      <c r="D255" s="51">
        <f t="shared" si="25"/>
        <v>0</v>
      </c>
    </row>
    <row r="256" spans="1:4" x14ac:dyDescent="0.25">
      <c r="A256" s="33" t="s">
        <v>157</v>
      </c>
      <c r="B256" s="43"/>
      <c r="C256" s="43"/>
      <c r="D256" s="51">
        <f t="shared" si="25"/>
        <v>0</v>
      </c>
    </row>
    <row r="257" spans="1:4" x14ac:dyDescent="0.25">
      <c r="A257" s="33" t="s">
        <v>158</v>
      </c>
      <c r="B257" s="43"/>
      <c r="C257" s="43"/>
      <c r="D257" s="51">
        <f t="shared" si="25"/>
        <v>0</v>
      </c>
    </row>
    <row r="258" spans="1:4" x14ac:dyDescent="0.25">
      <c r="A258" s="36" t="s">
        <v>159</v>
      </c>
      <c r="B258" s="43"/>
      <c r="C258" s="43"/>
      <c r="D258" s="51">
        <f t="shared" si="25"/>
        <v>0</v>
      </c>
    </row>
    <row r="259" spans="1:4" x14ac:dyDescent="0.25">
      <c r="A259" s="34" t="s">
        <v>160</v>
      </c>
      <c r="B259" s="43"/>
      <c r="C259" s="43"/>
      <c r="D259" s="51">
        <f t="shared" si="25"/>
        <v>0</v>
      </c>
    </row>
    <row r="260" spans="1:4" x14ac:dyDescent="0.25">
      <c r="A260" s="33" t="s">
        <v>161</v>
      </c>
      <c r="B260" s="43"/>
      <c r="C260" s="43"/>
      <c r="D260" s="51">
        <f t="shared" si="25"/>
        <v>0</v>
      </c>
    </row>
    <row r="261" spans="1:4" x14ac:dyDescent="0.25">
      <c r="A261" s="35" t="s">
        <v>162</v>
      </c>
      <c r="B261" s="45">
        <f t="shared" ref="B261:C261" si="27">SUM(B251:B260)</f>
        <v>0</v>
      </c>
      <c r="C261" s="45">
        <f t="shared" si="27"/>
        <v>0</v>
      </c>
      <c r="D261" s="54">
        <f t="shared" si="25"/>
        <v>0</v>
      </c>
    </row>
    <row r="262" spans="1:4" x14ac:dyDescent="0.25">
      <c r="A262" s="5" t="s">
        <v>163</v>
      </c>
      <c r="B262" s="43"/>
      <c r="C262" s="43"/>
      <c r="D262" s="51">
        <f t="shared" si="25"/>
        <v>0</v>
      </c>
    </row>
    <row r="263" spans="1:4" x14ac:dyDescent="0.25">
      <c r="A263" s="33" t="s">
        <v>164</v>
      </c>
      <c r="B263" s="43"/>
      <c r="C263" s="43"/>
      <c r="D263" s="51">
        <f t="shared" si="25"/>
        <v>0</v>
      </c>
    </row>
    <row r="264" spans="1:4" x14ac:dyDescent="0.25">
      <c r="A264" s="33" t="s">
        <v>165</v>
      </c>
      <c r="B264" s="43"/>
      <c r="C264" s="43"/>
      <c r="D264" s="51">
        <f t="shared" si="25"/>
        <v>0</v>
      </c>
    </row>
    <row r="265" spans="1:4" x14ac:dyDescent="0.25">
      <c r="A265" s="33" t="s">
        <v>166</v>
      </c>
      <c r="B265" s="43"/>
      <c r="C265" s="43"/>
      <c r="D265" s="51">
        <f t="shared" si="25"/>
        <v>0</v>
      </c>
    </row>
    <row r="266" spans="1:4" x14ac:dyDescent="0.25">
      <c r="A266" s="33" t="s">
        <v>167</v>
      </c>
      <c r="B266" s="43"/>
      <c r="C266" s="43"/>
      <c r="D266" s="51">
        <f t="shared" si="25"/>
        <v>0</v>
      </c>
    </row>
    <row r="267" spans="1:4" x14ac:dyDescent="0.25">
      <c r="A267" s="33" t="s">
        <v>168</v>
      </c>
      <c r="B267" s="43"/>
      <c r="C267" s="43"/>
      <c r="D267" s="51">
        <f t="shared" si="25"/>
        <v>0</v>
      </c>
    </row>
    <row r="268" spans="1:4" x14ac:dyDescent="0.25">
      <c r="A268" s="33" t="s">
        <v>169</v>
      </c>
      <c r="B268" s="43"/>
      <c r="C268" s="43"/>
      <c r="D268" s="51">
        <f t="shared" si="25"/>
        <v>0</v>
      </c>
    </row>
    <row r="269" spans="1:4" x14ac:dyDescent="0.25">
      <c r="A269" s="35" t="s">
        <v>170</v>
      </c>
      <c r="B269" s="45">
        <f t="shared" ref="B269:C269" si="28">SUM(B263:B268)</f>
        <v>0</v>
      </c>
      <c r="C269" s="45">
        <f t="shared" si="28"/>
        <v>0</v>
      </c>
      <c r="D269" s="54">
        <f t="shared" si="25"/>
        <v>0</v>
      </c>
    </row>
    <row r="270" spans="1:4" x14ac:dyDescent="0.25">
      <c r="A270" s="5" t="s">
        <v>171</v>
      </c>
      <c r="B270" s="43"/>
      <c r="C270" s="43"/>
      <c r="D270" s="51">
        <f t="shared" si="25"/>
        <v>0</v>
      </c>
    </row>
    <row r="271" spans="1:4" x14ac:dyDescent="0.25">
      <c r="A271" s="33" t="s">
        <v>172</v>
      </c>
      <c r="B271" s="43"/>
      <c r="C271" s="43"/>
      <c r="D271" s="51">
        <f t="shared" si="25"/>
        <v>0</v>
      </c>
    </row>
    <row r="272" spans="1:4" x14ac:dyDescent="0.25">
      <c r="A272" s="33" t="s">
        <v>173</v>
      </c>
      <c r="B272" s="43"/>
      <c r="C272" s="43"/>
      <c r="D272" s="51">
        <f t="shared" si="25"/>
        <v>0</v>
      </c>
    </row>
    <row r="273" spans="1:4" x14ac:dyDescent="0.25">
      <c r="A273" s="33" t="s">
        <v>174</v>
      </c>
      <c r="B273" s="43"/>
      <c r="C273" s="43"/>
      <c r="D273" s="51">
        <f t="shared" si="25"/>
        <v>0</v>
      </c>
    </row>
    <row r="274" spans="1:4" x14ac:dyDescent="0.25">
      <c r="A274" s="33" t="s">
        <v>175</v>
      </c>
      <c r="B274" s="43"/>
      <c r="C274" s="43"/>
      <c r="D274" s="51">
        <f t="shared" si="25"/>
        <v>0</v>
      </c>
    </row>
    <row r="275" spans="1:4" x14ac:dyDescent="0.25">
      <c r="A275" s="34" t="s">
        <v>176</v>
      </c>
      <c r="B275" s="43"/>
      <c r="C275" s="43"/>
      <c r="D275" s="51">
        <f t="shared" si="25"/>
        <v>0</v>
      </c>
    </row>
    <row r="276" spans="1:4" x14ac:dyDescent="0.25">
      <c r="A276" s="34" t="s">
        <v>177</v>
      </c>
      <c r="B276" s="43"/>
      <c r="C276" s="43"/>
      <c r="D276" s="51">
        <f t="shared" si="25"/>
        <v>0</v>
      </c>
    </row>
    <row r="277" spans="1:4" x14ac:dyDescent="0.25">
      <c r="A277" s="35" t="s">
        <v>178</v>
      </c>
      <c r="B277" s="45">
        <f t="shared" ref="B277:C277" si="29">SUM(B271:B276)</f>
        <v>0</v>
      </c>
      <c r="C277" s="45">
        <f t="shared" si="29"/>
        <v>0</v>
      </c>
      <c r="D277" s="54">
        <f t="shared" si="25"/>
        <v>0</v>
      </c>
    </row>
    <row r="278" spans="1:4" x14ac:dyDescent="0.25">
      <c r="A278" s="5" t="s">
        <v>179</v>
      </c>
      <c r="B278" s="43"/>
      <c r="C278" s="43"/>
      <c r="D278" s="51">
        <f t="shared" si="25"/>
        <v>0</v>
      </c>
    </row>
    <row r="279" spans="1:4" x14ac:dyDescent="0.25">
      <c r="A279" s="33" t="s">
        <v>180</v>
      </c>
      <c r="B279" s="43"/>
      <c r="C279" s="43"/>
      <c r="D279" s="51">
        <f t="shared" ref="D279:D310" si="30">SUM(B279:C279)</f>
        <v>0</v>
      </c>
    </row>
    <row r="280" spans="1:4" x14ac:dyDescent="0.25">
      <c r="A280" s="33" t="s">
        <v>181</v>
      </c>
      <c r="B280" s="43"/>
      <c r="C280" s="43"/>
      <c r="D280" s="51">
        <f t="shared" si="30"/>
        <v>0</v>
      </c>
    </row>
    <row r="281" spans="1:4" x14ac:dyDescent="0.25">
      <c r="A281" s="33" t="s">
        <v>182</v>
      </c>
      <c r="B281" s="43"/>
      <c r="C281" s="43"/>
      <c r="D281" s="51">
        <f t="shared" si="30"/>
        <v>0</v>
      </c>
    </row>
    <row r="282" spans="1:4" x14ac:dyDescent="0.25">
      <c r="A282" s="33" t="s">
        <v>183</v>
      </c>
      <c r="B282" s="43"/>
      <c r="C282" s="43"/>
      <c r="D282" s="51">
        <f t="shared" si="30"/>
        <v>0</v>
      </c>
    </row>
    <row r="283" spans="1:4" x14ac:dyDescent="0.25">
      <c r="A283" s="33" t="s">
        <v>184</v>
      </c>
      <c r="B283" s="43"/>
      <c r="C283" s="43"/>
      <c r="D283" s="51">
        <f t="shared" si="30"/>
        <v>0</v>
      </c>
    </row>
    <row r="284" spans="1:4" x14ac:dyDescent="0.25">
      <c r="A284" s="33" t="s">
        <v>185</v>
      </c>
      <c r="B284" s="43"/>
      <c r="C284" s="43"/>
      <c r="D284" s="51">
        <f t="shared" si="30"/>
        <v>0</v>
      </c>
    </row>
    <row r="285" spans="1:4" x14ac:dyDescent="0.25">
      <c r="A285" s="35" t="s">
        <v>186</v>
      </c>
      <c r="B285" s="45">
        <f t="shared" ref="B285:C285" si="31">SUM(B279:B284)</f>
        <v>0</v>
      </c>
      <c r="C285" s="45">
        <f t="shared" si="31"/>
        <v>0</v>
      </c>
      <c r="D285" s="54">
        <f t="shared" si="30"/>
        <v>0</v>
      </c>
    </row>
    <row r="286" spans="1:4" x14ac:dyDescent="0.25">
      <c r="A286" s="5" t="s">
        <v>187</v>
      </c>
      <c r="B286" s="43"/>
      <c r="C286" s="43"/>
      <c r="D286" s="51">
        <f t="shared" si="30"/>
        <v>0</v>
      </c>
    </row>
    <row r="287" spans="1:4" x14ac:dyDescent="0.25">
      <c r="A287" s="33" t="s">
        <v>188</v>
      </c>
      <c r="B287" s="43"/>
      <c r="C287" s="43"/>
      <c r="D287" s="51">
        <f t="shared" si="30"/>
        <v>0</v>
      </c>
    </row>
    <row r="288" spans="1:4" x14ac:dyDescent="0.25">
      <c r="A288" s="33" t="s">
        <v>189</v>
      </c>
      <c r="B288" s="43"/>
      <c r="C288" s="43"/>
      <c r="D288" s="51">
        <f t="shared" si="30"/>
        <v>0</v>
      </c>
    </row>
    <row r="289" spans="1:4" x14ac:dyDescent="0.25">
      <c r="A289" s="33" t="s">
        <v>190</v>
      </c>
      <c r="B289" s="43"/>
      <c r="C289" s="43"/>
      <c r="D289" s="51">
        <f t="shared" si="30"/>
        <v>0</v>
      </c>
    </row>
    <row r="290" spans="1:4" x14ac:dyDescent="0.25">
      <c r="A290" s="33" t="s">
        <v>191</v>
      </c>
      <c r="B290" s="43"/>
      <c r="C290" s="43"/>
      <c r="D290" s="51">
        <f t="shared" si="30"/>
        <v>0</v>
      </c>
    </row>
    <row r="291" spans="1:4" x14ac:dyDescent="0.25">
      <c r="A291" s="34" t="s">
        <v>192</v>
      </c>
      <c r="B291" s="43"/>
      <c r="C291" s="43"/>
      <c r="D291" s="51">
        <f t="shared" si="30"/>
        <v>0</v>
      </c>
    </row>
    <row r="292" spans="1:4" x14ac:dyDescent="0.25">
      <c r="A292" s="34" t="s">
        <v>193</v>
      </c>
      <c r="B292" s="43"/>
      <c r="C292" s="43"/>
      <c r="D292" s="51">
        <f t="shared" si="30"/>
        <v>0</v>
      </c>
    </row>
    <row r="293" spans="1:4" x14ac:dyDescent="0.25">
      <c r="A293" s="35" t="s">
        <v>194</v>
      </c>
      <c r="B293" s="45">
        <f t="shared" ref="B293:C293" si="32">SUM(B287:B292)</f>
        <v>0</v>
      </c>
      <c r="C293" s="45">
        <f t="shared" si="32"/>
        <v>0</v>
      </c>
      <c r="D293" s="54">
        <f t="shared" si="30"/>
        <v>0</v>
      </c>
    </row>
    <row r="294" spans="1:4" x14ac:dyDescent="0.25">
      <c r="A294" s="5" t="s">
        <v>195</v>
      </c>
      <c r="B294" s="43"/>
      <c r="C294" s="43"/>
      <c r="D294" s="51">
        <f t="shared" si="30"/>
        <v>0</v>
      </c>
    </row>
    <row r="295" spans="1:4" x14ac:dyDescent="0.25">
      <c r="A295" s="33" t="s">
        <v>196</v>
      </c>
      <c r="B295" s="43"/>
      <c r="C295" s="43"/>
      <c r="D295" s="51">
        <f t="shared" si="30"/>
        <v>0</v>
      </c>
    </row>
    <row r="296" spans="1:4" x14ac:dyDescent="0.25">
      <c r="A296" s="33" t="s">
        <v>197</v>
      </c>
      <c r="B296" s="43"/>
      <c r="C296" s="43"/>
      <c r="D296" s="51">
        <f t="shared" si="30"/>
        <v>0</v>
      </c>
    </row>
    <row r="297" spans="1:4" x14ac:dyDescent="0.25">
      <c r="A297" s="33" t="s">
        <v>198</v>
      </c>
      <c r="B297" s="43"/>
      <c r="C297" s="43"/>
      <c r="D297" s="51">
        <f t="shared" si="30"/>
        <v>0</v>
      </c>
    </row>
    <row r="298" spans="1:4" x14ac:dyDescent="0.25">
      <c r="A298" s="33" t="s">
        <v>199</v>
      </c>
      <c r="B298" s="43"/>
      <c r="C298" s="43"/>
      <c r="D298" s="51">
        <f t="shared" si="30"/>
        <v>0</v>
      </c>
    </row>
    <row r="299" spans="1:4" x14ac:dyDescent="0.25">
      <c r="A299" s="33" t="s">
        <v>200</v>
      </c>
      <c r="B299" s="43"/>
      <c r="C299" s="43"/>
      <c r="D299" s="51">
        <f t="shared" si="30"/>
        <v>0</v>
      </c>
    </row>
    <row r="300" spans="1:4" x14ac:dyDescent="0.25">
      <c r="A300" s="33" t="s">
        <v>201</v>
      </c>
      <c r="B300" s="43"/>
      <c r="C300" s="43"/>
      <c r="D300" s="51">
        <f t="shared" si="30"/>
        <v>0</v>
      </c>
    </row>
    <row r="301" spans="1:4" x14ac:dyDescent="0.25">
      <c r="A301" s="33" t="s">
        <v>202</v>
      </c>
      <c r="B301" s="43"/>
      <c r="C301" s="43"/>
      <c r="D301" s="51">
        <f t="shared" si="30"/>
        <v>0</v>
      </c>
    </row>
    <row r="302" spans="1:4" x14ac:dyDescent="0.25">
      <c r="A302" s="33" t="s">
        <v>203</v>
      </c>
      <c r="B302" s="43"/>
      <c r="C302" s="43"/>
      <c r="D302" s="51">
        <f t="shared" si="30"/>
        <v>0</v>
      </c>
    </row>
    <row r="303" spans="1:4" x14ac:dyDescent="0.25">
      <c r="A303" s="7" t="s">
        <v>204</v>
      </c>
      <c r="B303" s="45">
        <f t="shared" ref="B303:C303" si="33">SUM(B295:B302)</f>
        <v>0</v>
      </c>
      <c r="C303" s="45">
        <f t="shared" si="33"/>
        <v>0</v>
      </c>
      <c r="D303" s="54">
        <f t="shared" si="30"/>
        <v>0</v>
      </c>
    </row>
    <row r="304" spans="1:4" x14ac:dyDescent="0.25">
      <c r="A304" s="5" t="s">
        <v>205</v>
      </c>
      <c r="B304" s="43"/>
      <c r="C304" s="43"/>
      <c r="D304" s="51">
        <f t="shared" si="30"/>
        <v>0</v>
      </c>
    </row>
    <row r="305" spans="1:4" x14ac:dyDescent="0.25">
      <c r="A305" s="33" t="s">
        <v>206</v>
      </c>
      <c r="B305" s="43"/>
      <c r="C305" s="43"/>
      <c r="D305" s="51">
        <f t="shared" si="30"/>
        <v>0</v>
      </c>
    </row>
    <row r="306" spans="1:4" x14ac:dyDescent="0.25">
      <c r="A306" s="33" t="s">
        <v>207</v>
      </c>
      <c r="B306" s="43"/>
      <c r="C306" s="43"/>
      <c r="D306" s="51">
        <f t="shared" si="30"/>
        <v>0</v>
      </c>
    </row>
    <row r="307" spans="1:4" x14ac:dyDescent="0.25">
      <c r="A307" s="33" t="s">
        <v>208</v>
      </c>
      <c r="B307" s="43"/>
      <c r="C307" s="43"/>
      <c r="D307" s="51">
        <f t="shared" si="30"/>
        <v>0</v>
      </c>
    </row>
    <row r="308" spans="1:4" x14ac:dyDescent="0.25">
      <c r="A308" s="33" t="s">
        <v>209</v>
      </c>
      <c r="B308" s="43"/>
      <c r="C308" s="43"/>
      <c r="D308" s="51">
        <f t="shared" si="30"/>
        <v>0</v>
      </c>
    </row>
    <row r="309" spans="1:4" x14ac:dyDescent="0.25">
      <c r="A309" s="33" t="s">
        <v>210</v>
      </c>
      <c r="B309" s="43">
        <v>6500000</v>
      </c>
      <c r="C309" s="43">
        <v>15500000</v>
      </c>
      <c r="D309" s="51">
        <f t="shared" si="30"/>
        <v>22000000</v>
      </c>
    </row>
    <row r="310" spans="1:4" x14ac:dyDescent="0.25">
      <c r="A310" s="33" t="s">
        <v>211</v>
      </c>
      <c r="B310" s="43"/>
      <c r="C310" s="43"/>
      <c r="D310" s="51">
        <f t="shared" si="30"/>
        <v>0</v>
      </c>
    </row>
    <row r="311" spans="1:4" x14ac:dyDescent="0.25">
      <c r="A311" s="33" t="s">
        <v>212</v>
      </c>
      <c r="B311" s="43"/>
      <c r="C311" s="43"/>
      <c r="D311" s="51">
        <f t="shared" ref="D311:D316" si="34">SUM(B311:C311)</f>
        <v>0</v>
      </c>
    </row>
    <row r="312" spans="1:4" x14ac:dyDescent="0.25">
      <c r="A312" s="33" t="s">
        <v>213</v>
      </c>
      <c r="B312" s="43"/>
      <c r="C312" s="43"/>
      <c r="D312" s="51">
        <f t="shared" si="34"/>
        <v>0</v>
      </c>
    </row>
    <row r="313" spans="1:4" x14ac:dyDescent="0.25">
      <c r="A313" s="33" t="s">
        <v>214</v>
      </c>
      <c r="B313" s="43"/>
      <c r="C313" s="43"/>
      <c r="D313" s="51">
        <f t="shared" si="34"/>
        <v>0</v>
      </c>
    </row>
    <row r="314" spans="1:4" x14ac:dyDescent="0.25">
      <c r="A314" s="7" t="s">
        <v>215</v>
      </c>
      <c r="B314" s="46"/>
      <c r="C314" s="46"/>
      <c r="D314" s="54">
        <f t="shared" si="34"/>
        <v>0</v>
      </c>
    </row>
    <row r="315" spans="1:4" x14ac:dyDescent="0.25">
      <c r="A315" s="37" t="s">
        <v>218</v>
      </c>
      <c r="B315" s="48"/>
      <c r="C315" s="48"/>
      <c r="D315" s="54">
        <f t="shared" si="34"/>
        <v>0</v>
      </c>
    </row>
    <row r="316" spans="1:4" x14ac:dyDescent="0.25">
      <c r="A316" s="28" t="s">
        <v>219</v>
      </c>
      <c r="B316" s="49">
        <f>SUM(B225:B315)</f>
        <v>2063758582.5300002</v>
      </c>
      <c r="C316" s="49">
        <f>SUM(C225:C315)</f>
        <v>1998660725.0899999</v>
      </c>
      <c r="D316" s="56">
        <f t="shared" si="34"/>
        <v>4062419307.6199999</v>
      </c>
    </row>
    <row r="317" spans="1:4" x14ac:dyDescent="0.25">
      <c r="A317" s="21"/>
    </row>
    <row r="318" spans="1:4" x14ac:dyDescent="0.25">
      <c r="A318" s="21"/>
    </row>
    <row r="319" spans="1:4" x14ac:dyDescent="0.25">
      <c r="A319" s="22" t="s">
        <v>220</v>
      </c>
      <c r="D319" s="50">
        <f>D316-D118</f>
        <v>0</v>
      </c>
    </row>
    <row r="320" spans="1:4" x14ac:dyDescent="0.25">
      <c r="A320" s="22" t="s">
        <v>221</v>
      </c>
    </row>
    <row r="321" spans="1:1" x14ac:dyDescent="0.25">
      <c r="A321" s="22" t="s">
        <v>222</v>
      </c>
    </row>
    <row r="322" spans="1:1" x14ac:dyDescent="0.25">
      <c r="A322" s="23" t="s">
        <v>223</v>
      </c>
    </row>
    <row r="323" spans="1:1" x14ac:dyDescent="0.25">
      <c r="A323" s="41" t="s">
        <v>228</v>
      </c>
    </row>
    <row r="324" spans="1:1" x14ac:dyDescent="0.25">
      <c r="A324" s="41" t="s">
        <v>230</v>
      </c>
    </row>
    <row r="325" spans="1:1" x14ac:dyDescent="0.25">
      <c r="A325" s="23"/>
    </row>
    <row r="326" spans="1:1" x14ac:dyDescent="0.25">
      <c r="A326" s="23" t="s">
        <v>224</v>
      </c>
    </row>
  </sheetData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2025-07-16T10:23:29Z</cp:lastPrinted>
  <dcterms:created xsi:type="dcterms:W3CDTF">2024-02-17T01:47:53Z</dcterms:created>
  <dcterms:modified xsi:type="dcterms:W3CDTF">2025-07-16T11:06:00Z</dcterms:modified>
</cp:coreProperties>
</file>