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CBN DATA 2025" sheetId="1" r:id="rId1"/>
    <sheet name="CBN DATA FORM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2" i="3" l="1"/>
  <c r="E322" i="3"/>
  <c r="D322" i="3"/>
  <c r="C322" i="3"/>
  <c r="B322" i="3"/>
  <c r="F310" i="3"/>
  <c r="E310" i="3"/>
  <c r="D310" i="3"/>
  <c r="C310" i="3"/>
  <c r="B310" i="3"/>
  <c r="F300" i="3"/>
  <c r="E300" i="3"/>
  <c r="D300" i="3"/>
  <c r="C300" i="3"/>
  <c r="B300" i="3"/>
  <c r="E291" i="3"/>
  <c r="D291" i="3"/>
  <c r="C291" i="3"/>
  <c r="B291" i="3"/>
  <c r="F288" i="3"/>
  <c r="F291" i="3" s="1"/>
  <c r="E282" i="3"/>
  <c r="D282" i="3"/>
  <c r="C282" i="3"/>
  <c r="B282" i="3"/>
  <c r="F277" i="3"/>
  <c r="F282" i="3" s="1"/>
  <c r="F274" i="3"/>
  <c r="E274" i="3"/>
  <c r="D274" i="3"/>
  <c r="C274" i="3"/>
  <c r="B274" i="3"/>
  <c r="E265" i="3"/>
  <c r="D265" i="3"/>
  <c r="C265" i="3"/>
  <c r="B265" i="3"/>
  <c r="F260" i="3"/>
  <c r="F265" i="3" s="1"/>
  <c r="C252" i="3"/>
  <c r="B252" i="3"/>
  <c r="C243" i="3"/>
  <c r="B243" i="3"/>
  <c r="F225" i="3"/>
  <c r="E225" i="3"/>
  <c r="D225" i="3"/>
  <c r="C225" i="3"/>
  <c r="B225" i="3"/>
  <c r="E213" i="3"/>
  <c r="D213" i="3"/>
  <c r="C213" i="3"/>
  <c r="B213" i="3"/>
  <c r="F205" i="3"/>
  <c r="F213" i="3" s="1"/>
  <c r="F202" i="3"/>
  <c r="F201" i="3"/>
  <c r="F194" i="3"/>
  <c r="E194" i="3"/>
  <c r="E203" i="3" s="1"/>
  <c r="D194" i="3"/>
  <c r="D203" i="3" s="1"/>
  <c r="C194" i="3"/>
  <c r="C203" i="3" s="1"/>
  <c r="B194" i="3"/>
  <c r="B203" i="3" s="1"/>
  <c r="F185" i="3"/>
  <c r="E185" i="3"/>
  <c r="D185" i="3"/>
  <c r="C185" i="3"/>
  <c r="B185" i="3"/>
  <c r="F177" i="3"/>
  <c r="E177" i="3"/>
  <c r="D177" i="3"/>
  <c r="C177" i="3"/>
  <c r="B177" i="3"/>
  <c r="F168" i="3"/>
  <c r="E168" i="3"/>
  <c r="D168" i="3"/>
  <c r="C168" i="3"/>
  <c r="B168" i="3"/>
  <c r="F155" i="3"/>
  <c r="E155" i="3"/>
  <c r="D155" i="3"/>
  <c r="C155" i="3"/>
  <c r="B155" i="3"/>
  <c r="E147" i="3"/>
  <c r="D147" i="3"/>
  <c r="C147" i="3"/>
  <c r="B147" i="3"/>
  <c r="F146" i="3"/>
  <c r="F145" i="3"/>
  <c r="F144" i="3"/>
  <c r="F143" i="3"/>
  <c r="F142" i="3"/>
  <c r="F141" i="3"/>
  <c r="F140" i="3"/>
  <c r="F139" i="3"/>
  <c r="F130" i="3"/>
  <c r="E130" i="3"/>
  <c r="D130" i="3"/>
  <c r="C130" i="3"/>
  <c r="B130" i="3"/>
  <c r="E121" i="3"/>
  <c r="D121" i="3"/>
  <c r="C121" i="3"/>
  <c r="B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E15" i="3"/>
  <c r="E30" i="3" s="1"/>
  <c r="E64" i="3" s="1"/>
  <c r="D15" i="3"/>
  <c r="D30" i="3" s="1"/>
  <c r="D64" i="3" s="1"/>
  <c r="C15" i="3"/>
  <c r="C30" i="3" s="1"/>
  <c r="C64" i="3" s="1"/>
  <c r="B15" i="3"/>
  <c r="B30" i="3" s="1"/>
  <c r="B64" i="3" s="1"/>
  <c r="F11" i="3"/>
  <c r="F9" i="3"/>
  <c r="F8" i="3"/>
  <c r="F7" i="3"/>
  <c r="F6" i="3"/>
  <c r="F5" i="3"/>
  <c r="F4" i="3"/>
  <c r="F203" i="3" l="1"/>
  <c r="B323" i="3"/>
  <c r="D323" i="3"/>
  <c r="C323" i="3"/>
  <c r="E323" i="3"/>
  <c r="E226" i="3"/>
  <c r="F147" i="3"/>
  <c r="F226" i="3" s="1"/>
  <c r="C226" i="3"/>
  <c r="C324" i="3" s="1"/>
  <c r="F121" i="3"/>
  <c r="B226" i="3"/>
  <c r="D226" i="3"/>
  <c r="D324" i="3" s="1"/>
  <c r="F323" i="3"/>
  <c r="F15" i="3"/>
  <c r="F30" i="3" s="1"/>
  <c r="F64" i="3" s="1"/>
  <c r="F201" i="1"/>
  <c r="E324" i="3" l="1"/>
  <c r="B324" i="3"/>
  <c r="F324" i="3"/>
  <c r="F31" i="1"/>
  <c r="F288" i="1" l="1"/>
  <c r="C15" i="1"/>
  <c r="D15" i="1"/>
  <c r="E15" i="1"/>
  <c r="B15" i="1"/>
  <c r="F291" i="1" l="1"/>
  <c r="F277" i="1"/>
  <c r="F282" i="1" s="1"/>
  <c r="F260" i="1"/>
  <c r="F265" i="1" s="1"/>
  <c r="F205" i="1"/>
  <c r="F213" i="1" s="1"/>
  <c r="F202" i="1"/>
  <c r="C213" i="1"/>
  <c r="D213" i="1"/>
  <c r="E213" i="1"/>
  <c r="B213" i="1"/>
  <c r="C147" i="1"/>
  <c r="D147" i="1"/>
  <c r="E147" i="1"/>
  <c r="B147" i="1"/>
  <c r="F140" i="1"/>
  <c r="F141" i="1"/>
  <c r="F142" i="1"/>
  <c r="F143" i="1"/>
  <c r="F144" i="1"/>
  <c r="F145" i="1"/>
  <c r="F146" i="1"/>
  <c r="F139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68" i="1"/>
  <c r="C30" i="1"/>
  <c r="C64" i="1" s="1"/>
  <c r="D30" i="1"/>
  <c r="D64" i="1" s="1"/>
  <c r="E30" i="1"/>
  <c r="E64" i="1" s="1"/>
  <c r="B30" i="1"/>
  <c r="B64" i="1" s="1"/>
  <c r="F8" i="1"/>
  <c r="F9" i="1"/>
  <c r="F11" i="1"/>
  <c r="F15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5" i="1"/>
  <c r="F6" i="1"/>
  <c r="F7" i="1"/>
  <c r="F4" i="1"/>
  <c r="D322" i="1"/>
  <c r="E322" i="1"/>
  <c r="F322" i="1"/>
  <c r="D310" i="1"/>
  <c r="E310" i="1"/>
  <c r="F310" i="1"/>
  <c r="D300" i="1"/>
  <c r="E300" i="1"/>
  <c r="F300" i="1"/>
  <c r="D291" i="1"/>
  <c r="E291" i="1"/>
  <c r="D282" i="1"/>
  <c r="E282" i="1"/>
  <c r="D274" i="1"/>
  <c r="E274" i="1"/>
  <c r="F274" i="1"/>
  <c r="D265" i="1"/>
  <c r="E265" i="1"/>
  <c r="D130" i="1"/>
  <c r="E130" i="1"/>
  <c r="F130" i="1"/>
  <c r="D155" i="1"/>
  <c r="E155" i="1"/>
  <c r="F155" i="1"/>
  <c r="D168" i="1"/>
  <c r="E168" i="1"/>
  <c r="F168" i="1"/>
  <c r="D177" i="1"/>
  <c r="E177" i="1"/>
  <c r="F177" i="1"/>
  <c r="D185" i="1"/>
  <c r="E185" i="1"/>
  <c r="F185" i="1"/>
  <c r="D194" i="1"/>
  <c r="D203" i="1" s="1"/>
  <c r="E194" i="1"/>
  <c r="E203" i="1" s="1"/>
  <c r="F194" i="1"/>
  <c r="F225" i="1"/>
  <c r="D225" i="1"/>
  <c r="E225" i="1"/>
  <c r="D121" i="1"/>
  <c r="E121" i="1"/>
  <c r="F121" i="1" l="1"/>
  <c r="F147" i="1"/>
  <c r="F30" i="1"/>
  <c r="F64" i="1" s="1"/>
  <c r="E323" i="1"/>
  <c r="F203" i="1"/>
  <c r="E226" i="1"/>
  <c r="F323" i="1"/>
  <c r="D323" i="1"/>
  <c r="D226" i="1"/>
  <c r="C322" i="1"/>
  <c r="B322" i="1"/>
  <c r="C310" i="1"/>
  <c r="B310" i="1"/>
  <c r="C300" i="1"/>
  <c r="B300" i="1"/>
  <c r="C291" i="1"/>
  <c r="B291" i="1"/>
  <c r="C282" i="1"/>
  <c r="B282" i="1"/>
  <c r="C274" i="1"/>
  <c r="B274" i="1"/>
  <c r="C265" i="1"/>
  <c r="B265" i="1"/>
  <c r="C252" i="1"/>
  <c r="B252" i="1"/>
  <c r="C243" i="1"/>
  <c r="B243" i="1"/>
  <c r="C225" i="1"/>
  <c r="B225" i="1"/>
  <c r="C194" i="1"/>
  <c r="C203" i="1" s="1"/>
  <c r="B194" i="1"/>
  <c r="B203" i="1" s="1"/>
  <c r="C185" i="1"/>
  <c r="B185" i="1"/>
  <c r="C177" i="1"/>
  <c r="B177" i="1"/>
  <c r="C168" i="1"/>
  <c r="B168" i="1"/>
  <c r="C155" i="1"/>
  <c r="B155" i="1"/>
  <c r="C130" i="1"/>
  <c r="B130" i="1"/>
  <c r="C121" i="1"/>
  <c r="B121" i="1"/>
  <c r="F226" i="1" l="1"/>
  <c r="F324" i="1" s="1"/>
  <c r="E324" i="1"/>
  <c r="D324" i="1"/>
  <c r="C226" i="1"/>
  <c r="C323" i="1"/>
  <c r="B226" i="1"/>
  <c r="B323" i="1"/>
  <c r="B324" i="1" l="1"/>
  <c r="C324" i="1"/>
</calcChain>
</file>

<file path=xl/sharedStrings.xml><?xml version="1.0" encoding="utf-8"?>
<sst xmlns="http://schemas.openxmlformats.org/spreadsheetml/2006/main" count="644" uniqueCount="244">
  <si>
    <r>
      <t xml:space="preserve">Local Government: </t>
    </r>
    <r>
      <rPr>
        <b/>
        <u/>
        <sz val="11"/>
        <color rgb="FF000000"/>
        <rFont val="Arial"/>
        <family val="2"/>
      </rPr>
      <t>RIMIN GADO….............</t>
    </r>
    <r>
      <rPr>
        <b/>
        <sz val="11"/>
        <color rgb="FF000000"/>
        <rFont val="Arial"/>
        <family val="2"/>
      </rPr>
      <t xml:space="preserve"> State: KANO</t>
    </r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</si>
  <si>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</si>
  <si>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</si>
  <si>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</si>
  <si>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</si>
  <si>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</si>
  <si>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</si>
  <si>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STATE STATUTORY TO LG</t>
  </si>
  <si>
    <t xml:space="preserve"> 10% IGR to LG</t>
  </si>
  <si>
    <t>STATUTORY ALLOCATION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</si>
  <si>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</si>
  <si>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</si>
  <si>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</si>
  <si>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</si>
  <si>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</si>
  <si>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</si>
  <si>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</si>
  <si>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</si>
  <si>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</si>
  <si>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</si>
  <si>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</si>
  <si>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</si>
  <si>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</si>
  <si>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</si>
  <si>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</si>
  <si>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</si>
  <si>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</si>
  <si>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</si>
  <si>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</si>
  <si>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</si>
  <si>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</si>
  <si>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</si>
  <si>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</si>
  <si>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</si>
  <si>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</si>
  <si>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</si>
  <si>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</si>
  <si>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</si>
  <si>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</si>
  <si>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</si>
  <si>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</si>
  <si>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</si>
  <si>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</si>
  <si>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</si>
  <si>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</si>
  <si>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</si>
  <si>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</si>
  <si>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</si>
  <si>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</si>
  <si>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</si>
  <si>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</si>
  <si>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</si>
  <si>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</si>
  <si>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(vii) Other Services</t>
  </si>
  <si>
    <t>(viii) Consulting and Professional Services (Health Services)</t>
  </si>
  <si>
    <t>(ix) Fuel and Lubricants</t>
  </si>
  <si>
    <t>(x) Financial Charges/Bank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</si>
  <si>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</si>
  <si>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</si>
  <si>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</si>
  <si>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</si>
  <si>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</si>
  <si>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</si>
  <si>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</si>
  <si>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 (17%)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</si>
  <si>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</si>
  <si>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</si>
  <si>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</si>
  <si>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</si>
  <si>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</si>
  <si>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</si>
  <si>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</si>
  <si>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</si>
  <si>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</si>
  <si>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</si>
  <si>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</si>
  <si>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</si>
  <si>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</si>
  <si>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</si>
  <si>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</si>
  <si>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</si>
  <si>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</si>
  <si>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</si>
  <si>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 etc)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</si>
  <si>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</si>
  <si>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</si>
  <si>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</si>
  <si>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</si>
  <si>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</si>
  <si>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</si>
  <si>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</si>
  <si>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</si>
  <si>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</si>
  <si>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</si>
  <si>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</si>
  <si>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</si>
  <si>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</si>
  <si>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</si>
  <si>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</si>
  <si>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</si>
  <si>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</si>
  <si>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</si>
  <si>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</si>
  <si>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</si>
  <si>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</si>
  <si>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</si>
  <si>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</si>
  <si>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</si>
  <si>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</si>
  <si>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</si>
  <si>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</si>
  <si>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</si>
  <si>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</si>
  <si>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</si>
  <si>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</si>
  <si>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</si>
  <si>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</si>
  <si>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</si>
  <si>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</si>
  <si>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</si>
  <si>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</si>
  <si>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</si>
  <si>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</si>
  <si>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</si>
  <si>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</si>
  <si>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</si>
  <si>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</si>
  <si>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</si>
  <si>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</si>
  <si>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</si>
  <si>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</si>
  <si>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</si>
  <si>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</si>
  <si>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</si>
  <si>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</si>
  <si>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</si>
  <si>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</si>
  <si>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</si>
  <si>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</si>
  <si>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</si>
  <si>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</si>
  <si>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</si>
  <si>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</si>
  <si>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</si>
  <si>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</si>
  <si>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</si>
  <si>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</si>
  <si>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</si>
  <si>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</si>
  <si>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</si>
  <si>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</si>
  <si>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</si>
  <si>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</si>
  <si>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</si>
  <si>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</si>
  <si>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</si>
  <si>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</si>
  <si>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</si>
  <si>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</si>
  <si>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</si>
  <si>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</si>
  <si>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</si>
  <si>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</si>
  <si>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</si>
  <si>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</si>
  <si>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</si>
  <si>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</si>
  <si>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</si>
  <si>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</si>
  <si>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</si>
  <si>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</si>
  <si>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</si>
  <si>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</si>
  <si>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</si>
  <si>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</si>
  <si>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</si>
  <si>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</si>
  <si>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</si>
  <si>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</si>
  <si>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</si>
  <si>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</si>
  <si>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</si>
  <si>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</si>
  <si>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</si>
  <si>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</si>
  <si>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</si>
  <si>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</si>
  <si>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</si>
  <si>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</si>
  <si>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</si>
  <si>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</si>
  <si>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</si>
  <si>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</si>
  <si>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</si>
  <si>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</si>
  <si>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</si>
  <si>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</si>
  <si>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</si>
  <si>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</si>
  <si>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</si>
  <si>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</si>
  <si>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</si>
  <si>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t>Notes:</t>
  </si>
  <si>
    <t>Contact Person:</t>
  </si>
  <si>
    <t>Signature: …………………………………….</t>
  </si>
  <si>
    <t>TOTAL NON-TAX</t>
  </si>
  <si>
    <t>(ix) Exchange gain</t>
  </si>
  <si>
    <t>1 - Classification by Function of government as indicated by GFSM 2014</t>
  </si>
  <si>
    <t>2 - nec (Not elsewhere classified)</t>
  </si>
  <si>
    <t>TAX</t>
  </si>
  <si>
    <t>Personal Income Tax (PAYE)</t>
  </si>
  <si>
    <t>Capital Gains Tax</t>
  </si>
  <si>
    <t>Licenses</t>
  </si>
  <si>
    <t>Withholding Tax</t>
  </si>
  <si>
    <t>Other Taxes</t>
  </si>
  <si>
    <t>TOTAL TAX</t>
  </si>
  <si>
    <t>NON- TAX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</si>
  <si>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</si>
  <si>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</si>
  <si>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</si>
  <si>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</si>
  <si>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</si>
  <si>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</si>
  <si>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</si>
  <si>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</si>
  <si>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 xml:space="preserve"> Interest</t>
  </si>
  <si>
    <t>Reimbursements</t>
  </si>
  <si>
    <t>Refunds/Recovery</t>
  </si>
  <si>
    <t>Miscellaneous</t>
  </si>
  <si>
    <t>Below-The-Line Receipts BTL</t>
  </si>
  <si>
    <t>(vi) Training 1%</t>
  </si>
  <si>
    <t>Name:ABDULLAHI RUFA'I MUHAMOUD</t>
  </si>
  <si>
    <t>Fax No: ……………………… Tel. No: 08062912149</t>
  </si>
  <si>
    <t>Q1 2025</t>
  </si>
  <si>
    <t>Q2 2025</t>
  </si>
  <si>
    <t>Q3 2025</t>
  </si>
  <si>
    <t>Q4 2025</t>
  </si>
  <si>
    <t>TOTAL 2025</t>
  </si>
  <si>
    <t xml:space="preserve">Q1 </t>
  </si>
  <si>
    <t xml:space="preserve">Q2 </t>
  </si>
  <si>
    <t xml:space="preserve">Q3 </t>
  </si>
  <si>
    <t xml:space="preserve">Q4 </t>
  </si>
  <si>
    <t xml:space="preserve">TOTAL </t>
  </si>
  <si>
    <t>Name:ABDULLAHI RUFA'I MAHMUD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</si>
</sst>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164" fontId="3" fillId="0" borderId="1" xfId="0" applyNumberFormat="1" applyFont="1" applyBorder="1" applyAlignment="1" applyProtection="1">
      <protection locked="0"/>
    </xf>
    <xf numFmtId="164" fontId="3" fillId="0" borderId="1" xfId="0" applyNumberFormat="1" applyFont="1" applyBorder="1" applyAlignment="1"/>
    <xf numFmtId="164" fontId="2" fillId="0" borderId="1" xfId="0" applyNumberFormat="1" applyFont="1" applyBorder="1" applyAlignment="1"/>
    <xf numFmtId="0" fontId="3" fillId="0" borderId="3" xfId="0" applyFont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3" xfId="0" applyNumberFormat="1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3" xfId="0" applyFont="1" applyBorder="1" applyAlignment="1" applyProtection="1">
      <alignment horizontal="left" indent="1"/>
      <protection locked="0"/>
    </xf>
    <xf numFmtId="0" fontId="3" fillId="3" borderId="3" xfId="0" applyFont="1" applyFill="1" applyBorder="1" applyAlignment="1" applyProtection="1">
      <alignment horizontal="left" wrapText="1" indent="1"/>
      <protection locked="0"/>
    </xf>
    <xf numFmtId="0" fontId="3" fillId="0" borderId="3" xfId="0" applyFont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5" fillId="0" borderId="3" xfId="0" applyFont="1" applyBorder="1" applyAlignment="1" applyProtection="1">
      <alignment horizontal="left" wrapText="1" indent="2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64" fontId="2" fillId="2" borderId="3" xfId="0" applyNumberFormat="1" applyFont="1" applyFill="1" applyBorder="1" applyAlignment="1"/>
    <xf numFmtId="164" fontId="3" fillId="0" borderId="3" xfId="1" applyFont="1" applyBorder="1" applyAlignment="1" applyProtection="1">
      <alignment horizontal="left" vertical="top" wrapText="1" indent="1"/>
      <protection locked="0"/>
    </xf>
    <xf numFmtId="164" fontId="2" fillId="0" borderId="3" xfId="1" applyFont="1" applyBorder="1" applyAlignment="1" applyProtection="1">
      <alignment vertical="top" wrapText="1"/>
      <protection locked="0"/>
    </xf>
    <xf numFmtId="164" fontId="3" fillId="0" borderId="3" xfId="1" applyFont="1" applyBorder="1" applyAlignment="1" applyProtection="1">
      <alignment horizontal="left" indent="1"/>
      <protection locked="0"/>
    </xf>
    <xf numFmtId="164" fontId="3" fillId="0" borderId="1" xfId="1" applyFont="1" applyBorder="1" applyAlignment="1" applyProtection="1">
      <alignment horizontal="left" indent="1"/>
      <protection locked="0"/>
    </xf>
    <xf numFmtId="164" fontId="3" fillId="0" borderId="1" xfId="1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indent="7"/>
      <protection locked="0"/>
    </xf>
    <xf numFmtId="0" fontId="3" fillId="0" borderId="1" xfId="0" applyFont="1" applyBorder="1" applyAlignment="1" applyProtection="1">
      <alignment horizontal="left" wrapText="1" indent="7"/>
      <protection locked="0"/>
    </xf>
    <xf numFmtId="0" fontId="3" fillId="0" borderId="1" xfId="0" applyFont="1" applyBorder="1" applyAlignment="1" applyProtection="1">
      <alignment horizontal="left" wrapText="1" indent="2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 indent="2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164" fontId="2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164" fontId="10" fillId="0" borderId="1" xfId="1" applyFont="1" applyBorder="1" applyAlignment="1" applyProtection="1">
      <alignment horizontal="left" inden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abSelected="1" view="pageBreakPreview" topLeftCell="A313" zoomScale="110" zoomScaleNormal="100" zoomScaleSheetLayoutView="110" workbookViewId="0">
      <selection activeCell="A330" sqref="A330"/>
    </sheetView>
  </sheetViews>
  <sheetFormatPr defaultRowHeight="15" x14ac:dyDescent="0.25"/>
  <cols>
    <col min="1" max="1" width="48.7109375" customWidth="1"/>
    <col min="2" max="3" width="19.28515625" bestFit="1" customWidth="1"/>
    <col min="4" max="6" width="19.5703125" bestFit="1" customWidth="1"/>
  </cols>
  <sheetData>
    <row r="1" spans="1:6" x14ac:dyDescent="0.25">
      <c r="A1" s="1"/>
      <c r="B1" s="2"/>
      <c r="C1" s="2"/>
      <c r="D1" s="2"/>
      <c r="E1" s="2"/>
      <c r="F1" s="2"/>
    </row>
    <row r="2" spans="1:6" x14ac:dyDescent="0.25">
      <c r="A2" s="4" t="s">
        <v>0</v>
      </c>
      <c r="B2" s="5"/>
      <c r="C2" s="5"/>
      <c r="D2" s="5"/>
      <c r="E2" s="5"/>
      <c r="F2" s="5"/>
    </row>
    <row r="3" spans="1:6" x14ac:dyDescent="0.25">
      <c r="A3" s="47" t="s">
        <v>1</v>
      </c>
      <c r="B3" s="48" t="s">
        <v>233</v>
      </c>
      <c r="C3" s="48" t="s">
        <v>234</v>
      </c>
      <c r="D3" s="48" t="s">
        <v>235</v>
      </c>
      <c r="E3" s="48" t="s">
        <v>236</v>
      </c>
      <c r="F3" s="48" t="s">
        <v>237</v>
      </c>
    </row>
    <row r="4" spans="1:6" x14ac:dyDescent="0.25">
      <c r="A4" s="6" t="s">
        <v>2</v>
      </c>
      <c r="B4" s="7">
        <v>12841800.029999999</v>
      </c>
      <c r="C4" s="8">
        <v>14580000</v>
      </c>
      <c r="D4" s="7"/>
      <c r="E4" s="8"/>
      <c r="F4" s="9">
        <f>SUM(B4:E4)</f>
        <v>27421800.030000001</v>
      </c>
    </row>
    <row r="5" spans="1:6" x14ac:dyDescent="0.25">
      <c r="A5" s="6" t="s">
        <v>3</v>
      </c>
      <c r="B5" s="7">
        <v>3500</v>
      </c>
      <c r="C5" s="8">
        <v>5000</v>
      </c>
      <c r="D5" s="7"/>
      <c r="E5" s="8"/>
      <c r="F5" s="9">
        <f t="shared" ref="F5:F63" si="0">SUM(B5:E5)</f>
        <v>8500</v>
      </c>
    </row>
    <row r="6" spans="1:6" x14ac:dyDescent="0.25">
      <c r="A6" s="10" t="s">
        <v>4</v>
      </c>
      <c r="B6" s="8">
        <v>14580000</v>
      </c>
      <c r="C6" s="7">
        <v>13200000</v>
      </c>
      <c r="D6" s="8"/>
      <c r="E6" s="8"/>
      <c r="F6" s="9">
        <f t="shared" si="0"/>
        <v>27780000</v>
      </c>
    </row>
    <row r="7" spans="1:6" x14ac:dyDescent="0.25">
      <c r="A7" s="10" t="s">
        <v>5</v>
      </c>
      <c r="B7" s="8">
        <v>5000</v>
      </c>
      <c r="C7" s="7">
        <v>2500</v>
      </c>
      <c r="D7" s="8"/>
      <c r="E7" s="8"/>
      <c r="F7" s="9">
        <f t="shared" si="0"/>
        <v>7500</v>
      </c>
    </row>
    <row r="8" spans="1:6" x14ac:dyDescent="0.25">
      <c r="A8" s="11"/>
      <c r="B8" s="12"/>
      <c r="C8" s="12"/>
      <c r="D8" s="12"/>
      <c r="E8" s="12"/>
      <c r="F8" s="9">
        <f t="shared" si="0"/>
        <v>0</v>
      </c>
    </row>
    <row r="9" spans="1:6" x14ac:dyDescent="0.25">
      <c r="A9" s="13" t="s">
        <v>6</v>
      </c>
      <c r="B9" s="7"/>
      <c r="C9" s="7"/>
      <c r="D9" s="7"/>
      <c r="E9" s="7"/>
      <c r="F9" s="9">
        <f t="shared" si="0"/>
        <v>0</v>
      </c>
    </row>
    <row r="10" spans="1:6" x14ac:dyDescent="0.25">
      <c r="A10" s="13" t="s">
        <v>209</v>
      </c>
      <c r="B10" s="7"/>
      <c r="C10" s="7"/>
      <c r="D10" s="7"/>
      <c r="E10" s="7"/>
      <c r="F10" s="9"/>
    </row>
    <row r="11" spans="1:6" x14ac:dyDescent="0.25">
      <c r="A11" s="14" t="s">
        <v>210</v>
      </c>
      <c r="B11" s="7"/>
      <c r="C11" s="7"/>
      <c r="D11" s="9"/>
      <c r="E11" s="9"/>
      <c r="F11" s="9">
        <f t="shared" si="0"/>
        <v>0</v>
      </c>
    </row>
    <row r="12" spans="1:6" x14ac:dyDescent="0.25">
      <c r="A12" s="14" t="s">
        <v>211</v>
      </c>
      <c r="B12" s="7"/>
      <c r="C12" s="7"/>
      <c r="D12" s="8"/>
      <c r="E12" s="8"/>
      <c r="F12" s="8"/>
    </row>
    <row r="13" spans="1:6" x14ac:dyDescent="0.25">
      <c r="A13" s="14" t="s">
        <v>213</v>
      </c>
      <c r="B13" s="7"/>
      <c r="C13" s="7"/>
      <c r="D13" s="9"/>
      <c r="E13" s="9"/>
      <c r="F13" s="9"/>
    </row>
    <row r="14" spans="1:6" x14ac:dyDescent="0.25">
      <c r="A14" s="14" t="s">
        <v>214</v>
      </c>
      <c r="B14" s="7"/>
      <c r="C14" s="7"/>
      <c r="D14" s="9"/>
      <c r="E14" s="9"/>
      <c r="F14" s="9"/>
    </row>
    <row r="15" spans="1:6" x14ac:dyDescent="0.25">
      <c r="A15" s="49" t="s">
        <v>215</v>
      </c>
      <c r="B15" s="22">
        <f>SUM(B11:B14)</f>
        <v>0</v>
      </c>
      <c r="C15" s="22">
        <f t="shared" ref="C15:F15" si="1">SUM(C11:C14)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</row>
    <row r="16" spans="1:6" x14ac:dyDescent="0.25">
      <c r="A16" s="49" t="s">
        <v>216</v>
      </c>
      <c r="B16" s="7"/>
      <c r="C16" s="7"/>
      <c r="D16" s="9"/>
      <c r="E16" s="9"/>
      <c r="F16" s="9"/>
    </row>
    <row r="17" spans="1:6" x14ac:dyDescent="0.25">
      <c r="A17" s="14" t="s">
        <v>212</v>
      </c>
      <c r="B17" s="7">
        <v>5692144.0899999999</v>
      </c>
      <c r="C17" s="7">
        <v>3450000</v>
      </c>
      <c r="D17" s="8"/>
      <c r="E17" s="8"/>
      <c r="F17" s="9">
        <f t="shared" si="0"/>
        <v>9142144.0899999999</v>
      </c>
    </row>
    <row r="18" spans="1:6" x14ac:dyDescent="0.25">
      <c r="A18" s="14" t="s">
        <v>217</v>
      </c>
      <c r="B18" s="7">
        <v>7345500</v>
      </c>
      <c r="C18" s="7">
        <v>950450</v>
      </c>
      <c r="D18" s="8"/>
      <c r="E18" s="8"/>
      <c r="F18" s="9">
        <f t="shared" si="0"/>
        <v>8295950</v>
      </c>
    </row>
    <row r="19" spans="1:6" x14ac:dyDescent="0.25">
      <c r="A19" s="14" t="s">
        <v>218</v>
      </c>
      <c r="B19" s="7"/>
      <c r="C19" s="7"/>
      <c r="D19" s="8"/>
      <c r="E19" s="8"/>
      <c r="F19" s="9">
        <f t="shared" si="0"/>
        <v>0</v>
      </c>
    </row>
    <row r="20" spans="1:6" x14ac:dyDescent="0.25">
      <c r="A20" s="14" t="s">
        <v>219</v>
      </c>
      <c r="B20" s="7">
        <v>280100</v>
      </c>
      <c r="C20" s="7">
        <v>50150</v>
      </c>
      <c r="D20" s="8"/>
      <c r="E20" s="8"/>
      <c r="F20" s="9">
        <f t="shared" si="0"/>
        <v>330250</v>
      </c>
    </row>
    <row r="21" spans="1:6" x14ac:dyDescent="0.25">
      <c r="A21" s="14" t="s">
        <v>220</v>
      </c>
      <c r="B21" s="7">
        <v>360155</v>
      </c>
      <c r="C21" s="7">
        <v>45800</v>
      </c>
      <c r="D21" s="8"/>
      <c r="E21" s="8"/>
      <c r="F21" s="9">
        <f t="shared" si="0"/>
        <v>405955</v>
      </c>
    </row>
    <row r="22" spans="1:6" x14ac:dyDescent="0.25">
      <c r="A22" s="14" t="s">
        <v>221</v>
      </c>
      <c r="B22" s="7"/>
      <c r="C22" s="7"/>
      <c r="D22" s="8"/>
      <c r="E22" s="8"/>
      <c r="F22" s="9">
        <f t="shared" si="0"/>
        <v>0</v>
      </c>
    </row>
    <row r="23" spans="1:6" x14ac:dyDescent="0.25">
      <c r="A23" s="14" t="s">
        <v>222</v>
      </c>
      <c r="B23" s="7"/>
      <c r="C23" s="7"/>
      <c r="D23" s="8"/>
      <c r="E23" s="8"/>
      <c r="F23" s="9">
        <f t="shared" si="0"/>
        <v>0</v>
      </c>
    </row>
    <row r="24" spans="1:6" x14ac:dyDescent="0.25">
      <c r="A24" s="14" t="s">
        <v>223</v>
      </c>
      <c r="B24" s="7"/>
      <c r="C24" s="7"/>
      <c r="D24" s="8"/>
      <c r="E24" s="8"/>
      <c r="F24" s="9">
        <f t="shared" si="0"/>
        <v>0</v>
      </c>
    </row>
    <row r="25" spans="1:6" x14ac:dyDescent="0.25">
      <c r="A25" s="14" t="s">
        <v>224</v>
      </c>
      <c r="B25" s="7">
        <v>450000</v>
      </c>
      <c r="C25" s="7">
        <v>320000</v>
      </c>
      <c r="D25" s="8"/>
      <c r="E25" s="8"/>
      <c r="F25" s="9">
        <f t="shared" si="0"/>
        <v>770000</v>
      </c>
    </row>
    <row r="26" spans="1:6" x14ac:dyDescent="0.25">
      <c r="A26" s="14" t="s">
        <v>225</v>
      </c>
      <c r="B26" s="7"/>
      <c r="C26" s="7"/>
      <c r="D26" s="8"/>
      <c r="E26" s="8"/>
      <c r="F26" s="9">
        <f t="shared" si="0"/>
        <v>0</v>
      </c>
    </row>
    <row r="27" spans="1:6" x14ac:dyDescent="0.25">
      <c r="A27" s="14" t="s">
        <v>226</v>
      </c>
      <c r="B27" s="7"/>
      <c r="C27" s="7"/>
      <c r="D27" s="8"/>
      <c r="E27" s="8"/>
      <c r="F27" s="9">
        <f t="shared" si="0"/>
        <v>0</v>
      </c>
    </row>
    <row r="28" spans="1:6" x14ac:dyDescent="0.25">
      <c r="A28" s="14" t="s">
        <v>227</v>
      </c>
      <c r="B28" s="7"/>
      <c r="C28" s="7"/>
      <c r="D28" s="8"/>
      <c r="E28" s="8"/>
      <c r="F28" s="9">
        <f t="shared" si="0"/>
        <v>0</v>
      </c>
    </row>
    <row r="29" spans="1:6" x14ac:dyDescent="0.25">
      <c r="A29" s="14" t="s">
        <v>228</v>
      </c>
      <c r="B29" s="7">
        <v>350500</v>
      </c>
      <c r="C29" s="7">
        <v>230000</v>
      </c>
      <c r="D29" s="8"/>
      <c r="E29" s="8"/>
      <c r="F29" s="9">
        <f t="shared" si="0"/>
        <v>580500</v>
      </c>
    </row>
    <row r="30" spans="1:6" x14ac:dyDescent="0.25">
      <c r="A30" s="49" t="s">
        <v>205</v>
      </c>
      <c r="B30" s="22">
        <f>SUM(B11:B29)</f>
        <v>14478399.09</v>
      </c>
      <c r="C30" s="22">
        <f>SUM(C11:C29)</f>
        <v>5046400</v>
      </c>
      <c r="D30" s="22">
        <f>SUM(D11:D29)</f>
        <v>0</v>
      </c>
      <c r="E30" s="22">
        <f>SUM(E11:E29)</f>
        <v>0</v>
      </c>
      <c r="F30" s="22">
        <f>SUM(F11:F29)</f>
        <v>19524799.09</v>
      </c>
    </row>
    <row r="31" spans="1:6" x14ac:dyDescent="0.25">
      <c r="A31" s="14" t="s">
        <v>229</v>
      </c>
      <c r="B31" s="7"/>
      <c r="C31" s="7"/>
      <c r="D31" s="8"/>
      <c r="E31" s="8"/>
      <c r="F31" s="9">
        <f t="shared" ref="F31" si="2">SUM(B31:E31)</f>
        <v>0</v>
      </c>
    </row>
    <row r="32" spans="1:6" x14ac:dyDescent="0.25">
      <c r="A32" s="13" t="s">
        <v>7</v>
      </c>
      <c r="B32" s="7"/>
      <c r="C32" s="7"/>
      <c r="D32" s="7"/>
      <c r="E32" s="7"/>
      <c r="F32" s="9">
        <f t="shared" si="0"/>
        <v>0</v>
      </c>
    </row>
    <row r="33" spans="1:6" x14ac:dyDescent="0.25">
      <c r="A33" s="15" t="s">
        <v>8</v>
      </c>
      <c r="B33" s="7"/>
      <c r="C33" s="7"/>
      <c r="D33" s="8"/>
      <c r="E33" s="8"/>
      <c r="F33" s="9">
        <f t="shared" si="0"/>
        <v>0</v>
      </c>
    </row>
    <row r="34" spans="1:6" x14ac:dyDescent="0.25">
      <c r="A34" s="13" t="s">
        <v>9</v>
      </c>
      <c r="B34" s="7"/>
      <c r="C34" s="7"/>
      <c r="D34" s="7"/>
      <c r="E34" s="7"/>
      <c r="F34" s="9">
        <f t="shared" si="0"/>
        <v>0</v>
      </c>
    </row>
    <row r="35" spans="1:6" x14ac:dyDescent="0.25">
      <c r="A35" s="16" t="s">
        <v>10</v>
      </c>
      <c r="B35" s="7">
        <v>376344185.86000001</v>
      </c>
      <c r="C35" s="7">
        <v>534909951.13</v>
      </c>
      <c r="D35" s="8"/>
      <c r="E35" s="8"/>
      <c r="F35" s="9">
        <f t="shared" si="0"/>
        <v>911254136.99000001</v>
      </c>
    </row>
    <row r="36" spans="1:6" x14ac:dyDescent="0.25">
      <c r="A36" s="16" t="s">
        <v>11</v>
      </c>
      <c r="B36" s="7">
        <v>638584910.02999997</v>
      </c>
      <c r="C36" s="7">
        <v>622843552.91999996</v>
      </c>
      <c r="D36" s="8"/>
      <c r="E36" s="8"/>
      <c r="F36" s="9">
        <f t="shared" si="0"/>
        <v>1261428462.9499998</v>
      </c>
    </row>
    <row r="37" spans="1:6" x14ac:dyDescent="0.25">
      <c r="A37" s="16" t="s">
        <v>12</v>
      </c>
      <c r="B37" s="7">
        <v>29647126.079999998</v>
      </c>
      <c r="C37" s="7">
        <v>31178246.120000001</v>
      </c>
      <c r="D37" s="8"/>
      <c r="E37" s="8"/>
      <c r="F37" s="9">
        <f t="shared" si="0"/>
        <v>60825372.200000003</v>
      </c>
    </row>
    <row r="38" spans="1:6" x14ac:dyDescent="0.25">
      <c r="A38" s="16" t="s">
        <v>13</v>
      </c>
      <c r="B38" s="7">
        <v>45759883.039999999</v>
      </c>
      <c r="C38" s="7"/>
      <c r="D38" s="8"/>
      <c r="E38" s="8"/>
      <c r="F38" s="9">
        <f t="shared" si="0"/>
        <v>45759883.039999999</v>
      </c>
    </row>
    <row r="39" spans="1:6" x14ac:dyDescent="0.25">
      <c r="A39" s="16" t="s">
        <v>14</v>
      </c>
      <c r="B39" s="7"/>
      <c r="C39" s="7"/>
      <c r="D39" s="8"/>
      <c r="E39" s="8"/>
      <c r="F39" s="9">
        <f t="shared" si="0"/>
        <v>0</v>
      </c>
    </row>
    <row r="40" spans="1:6" x14ac:dyDescent="0.25">
      <c r="A40" s="16" t="s">
        <v>15</v>
      </c>
      <c r="B40" s="7">
        <v>16344848.26</v>
      </c>
      <c r="C40" s="54">
        <v>17185126.739999998</v>
      </c>
      <c r="D40" s="8"/>
      <c r="E40" s="8"/>
      <c r="F40" s="9">
        <f t="shared" si="0"/>
        <v>33529975</v>
      </c>
    </row>
    <row r="41" spans="1:6" x14ac:dyDescent="0.25">
      <c r="A41" s="16" t="s">
        <v>16</v>
      </c>
      <c r="B41" s="7"/>
      <c r="C41" s="7"/>
      <c r="D41" s="8"/>
      <c r="E41" s="8"/>
      <c r="F41" s="9">
        <f t="shared" si="0"/>
        <v>0</v>
      </c>
    </row>
    <row r="42" spans="1:6" ht="29.25" x14ac:dyDescent="0.25">
      <c r="A42" s="16" t="s">
        <v>17</v>
      </c>
      <c r="B42" s="7"/>
      <c r="C42" s="7"/>
      <c r="D42" s="8"/>
      <c r="E42" s="8"/>
      <c r="F42" s="9">
        <f t="shared" si="0"/>
        <v>0</v>
      </c>
    </row>
    <row r="43" spans="1:6" x14ac:dyDescent="0.25">
      <c r="A43" s="16" t="s">
        <v>206</v>
      </c>
      <c r="B43" s="7">
        <v>80662693.829999998</v>
      </c>
      <c r="C43" s="7">
        <v>37827607.090000004</v>
      </c>
      <c r="D43" s="8"/>
      <c r="E43" s="8"/>
      <c r="F43" s="9">
        <f t="shared" si="0"/>
        <v>118490300.92</v>
      </c>
    </row>
    <row r="44" spans="1:6" x14ac:dyDescent="0.25">
      <c r="A44" s="16" t="s">
        <v>18</v>
      </c>
      <c r="B44" s="7"/>
      <c r="C44" s="7"/>
      <c r="D44" s="8"/>
      <c r="E44" s="8"/>
      <c r="F44" s="9">
        <f t="shared" si="0"/>
        <v>0</v>
      </c>
    </row>
    <row r="45" spans="1:6" x14ac:dyDescent="0.25">
      <c r="A45" s="15" t="s">
        <v>19</v>
      </c>
      <c r="B45" s="7"/>
      <c r="C45" s="7"/>
      <c r="D45" s="8"/>
      <c r="E45" s="8"/>
      <c r="F45" s="9">
        <f t="shared" si="0"/>
        <v>0</v>
      </c>
    </row>
    <row r="46" spans="1:6" x14ac:dyDescent="0.25">
      <c r="A46" s="17" t="s">
        <v>20</v>
      </c>
      <c r="B46" s="7"/>
      <c r="C46" s="7"/>
      <c r="D46" s="7"/>
      <c r="E46" s="7"/>
      <c r="F46" s="9">
        <f t="shared" si="0"/>
        <v>0</v>
      </c>
    </row>
    <row r="47" spans="1:6" x14ac:dyDescent="0.25">
      <c r="A47" s="16" t="s">
        <v>21</v>
      </c>
      <c r="B47" s="7"/>
      <c r="C47" s="7"/>
      <c r="D47" s="8"/>
      <c r="E47" s="8"/>
      <c r="F47" s="9">
        <f t="shared" si="0"/>
        <v>0</v>
      </c>
    </row>
    <row r="48" spans="1:6" x14ac:dyDescent="0.25">
      <c r="A48" s="16" t="s">
        <v>22</v>
      </c>
      <c r="B48" s="7"/>
      <c r="C48" s="7"/>
      <c r="D48" s="8"/>
      <c r="E48" s="8"/>
      <c r="F48" s="9">
        <f t="shared" si="0"/>
        <v>0</v>
      </c>
    </row>
    <row r="49" spans="1:6" x14ac:dyDescent="0.25">
      <c r="A49" s="16" t="s">
        <v>23</v>
      </c>
      <c r="B49" s="7"/>
      <c r="C49" s="7"/>
      <c r="D49" s="8"/>
      <c r="E49" s="8"/>
      <c r="F49" s="9">
        <f t="shared" si="0"/>
        <v>0</v>
      </c>
    </row>
    <row r="50" spans="1:6" x14ac:dyDescent="0.25">
      <c r="A50" s="16" t="s">
        <v>24</v>
      </c>
      <c r="B50" s="7"/>
      <c r="C50" s="7"/>
      <c r="D50" s="8"/>
      <c r="E50" s="8"/>
      <c r="F50" s="9">
        <f t="shared" si="0"/>
        <v>0</v>
      </c>
    </row>
    <row r="51" spans="1:6" x14ac:dyDescent="0.25">
      <c r="A51" s="16" t="s">
        <v>25</v>
      </c>
      <c r="B51" s="7"/>
      <c r="C51" s="7"/>
      <c r="D51" s="8"/>
      <c r="E51" s="8"/>
      <c r="F51" s="9">
        <f t="shared" si="0"/>
        <v>0</v>
      </c>
    </row>
    <row r="52" spans="1:6" x14ac:dyDescent="0.25">
      <c r="A52" s="16" t="s">
        <v>26</v>
      </c>
      <c r="B52" s="7"/>
      <c r="C52" s="7"/>
      <c r="D52" s="8"/>
      <c r="E52" s="8"/>
      <c r="F52" s="9">
        <f t="shared" si="0"/>
        <v>0</v>
      </c>
    </row>
    <row r="53" spans="1:6" x14ac:dyDescent="0.25">
      <c r="A53" s="17" t="s">
        <v>27</v>
      </c>
      <c r="B53" s="7"/>
      <c r="C53" s="7"/>
      <c r="D53" s="7"/>
      <c r="E53" s="7"/>
      <c r="F53" s="9">
        <f t="shared" si="0"/>
        <v>0</v>
      </c>
    </row>
    <row r="54" spans="1:6" x14ac:dyDescent="0.25">
      <c r="A54" s="17" t="s">
        <v>28</v>
      </c>
      <c r="B54" s="7"/>
      <c r="C54" s="7"/>
      <c r="D54" s="7"/>
      <c r="E54" s="7"/>
      <c r="F54" s="9">
        <f t="shared" si="0"/>
        <v>0</v>
      </c>
    </row>
    <row r="55" spans="1:6" x14ac:dyDescent="0.25">
      <c r="A55" s="18" t="s">
        <v>29</v>
      </c>
      <c r="B55" s="7"/>
      <c r="C55" s="7"/>
      <c r="D55" s="8"/>
      <c r="E55" s="8"/>
      <c r="F55" s="9">
        <f t="shared" si="0"/>
        <v>0</v>
      </c>
    </row>
    <row r="56" spans="1:6" x14ac:dyDescent="0.25">
      <c r="A56" s="18" t="s">
        <v>30</v>
      </c>
      <c r="B56" s="7"/>
      <c r="C56" s="7"/>
      <c r="D56" s="8"/>
      <c r="E56" s="8"/>
      <c r="F56" s="9">
        <f t="shared" si="0"/>
        <v>0</v>
      </c>
    </row>
    <row r="57" spans="1:6" x14ac:dyDescent="0.25">
      <c r="A57" s="18" t="s">
        <v>31</v>
      </c>
      <c r="B57" s="7"/>
      <c r="C57" s="7"/>
      <c r="D57" s="8"/>
      <c r="E57" s="8"/>
      <c r="F57" s="9">
        <f t="shared" si="0"/>
        <v>0</v>
      </c>
    </row>
    <row r="58" spans="1:6" x14ac:dyDescent="0.25">
      <c r="A58" s="18" t="s">
        <v>32</v>
      </c>
      <c r="B58" s="7"/>
      <c r="C58" s="7"/>
      <c r="D58" s="9"/>
      <c r="E58" s="9"/>
      <c r="F58" s="9">
        <f t="shared" si="0"/>
        <v>0</v>
      </c>
    </row>
    <row r="59" spans="1:6" x14ac:dyDescent="0.25">
      <c r="A59" s="19" t="s">
        <v>33</v>
      </c>
      <c r="B59" s="7"/>
      <c r="C59" s="7"/>
      <c r="D59" s="9"/>
      <c r="E59" s="9"/>
      <c r="F59" s="9">
        <f t="shared" si="0"/>
        <v>0</v>
      </c>
    </row>
    <row r="60" spans="1:6" x14ac:dyDescent="0.25">
      <c r="A60" s="20" t="s">
        <v>34</v>
      </c>
      <c r="B60" s="7"/>
      <c r="C60" s="7"/>
      <c r="D60" s="7"/>
      <c r="E60" s="7"/>
      <c r="F60" s="9">
        <f t="shared" si="0"/>
        <v>0</v>
      </c>
    </row>
    <row r="61" spans="1:6" x14ac:dyDescent="0.25">
      <c r="A61" s="17" t="s">
        <v>35</v>
      </c>
      <c r="B61" s="7"/>
      <c r="C61" s="7"/>
      <c r="D61" s="7"/>
      <c r="E61" s="7"/>
      <c r="F61" s="9">
        <f t="shared" si="0"/>
        <v>0</v>
      </c>
    </row>
    <row r="62" spans="1:6" x14ac:dyDescent="0.25">
      <c r="A62" s="16" t="s">
        <v>36</v>
      </c>
      <c r="B62" s="7"/>
      <c r="C62" s="7"/>
      <c r="D62" s="9"/>
      <c r="E62" s="9"/>
      <c r="F62" s="9">
        <f t="shared" si="0"/>
        <v>0</v>
      </c>
    </row>
    <row r="63" spans="1:6" ht="29.25" x14ac:dyDescent="0.25">
      <c r="A63" s="16" t="s">
        <v>37</v>
      </c>
      <c r="B63" s="7"/>
      <c r="C63" s="7"/>
      <c r="D63" s="9"/>
      <c r="E63" s="9"/>
      <c r="F63" s="9">
        <f t="shared" si="0"/>
        <v>0</v>
      </c>
    </row>
    <row r="64" spans="1:6" x14ac:dyDescent="0.25">
      <c r="A64" s="21" t="s">
        <v>38</v>
      </c>
      <c r="B64" s="22">
        <f>SUM(B30:B63)</f>
        <v>1201822046.1900001</v>
      </c>
      <c r="C64" s="22">
        <f t="shared" ref="C64:F64" si="3">SUM(C30:C63)</f>
        <v>1248990883.9999998</v>
      </c>
      <c r="D64" s="22">
        <f t="shared" si="3"/>
        <v>0</v>
      </c>
      <c r="E64" s="22">
        <f t="shared" si="3"/>
        <v>0</v>
      </c>
      <c r="F64" s="22">
        <f t="shared" si="3"/>
        <v>2450812930.1899996</v>
      </c>
    </row>
    <row r="65" spans="1:6" ht="17.25" customHeight="1" x14ac:dyDescent="0.25">
      <c r="A65" s="50" t="s">
        <v>39</v>
      </c>
      <c r="B65" s="7"/>
      <c r="C65" s="7"/>
      <c r="D65" s="7"/>
      <c r="E65" s="7"/>
      <c r="F65" s="7"/>
    </row>
    <row r="66" spans="1:6" x14ac:dyDescent="0.25">
      <c r="A66" s="13" t="s">
        <v>40</v>
      </c>
      <c r="B66" s="7"/>
      <c r="C66" s="7"/>
      <c r="D66" s="7"/>
      <c r="E66" s="7"/>
      <c r="F66" s="7"/>
    </row>
    <row r="67" spans="1:6" x14ac:dyDescent="0.25">
      <c r="A67" s="13" t="s">
        <v>41</v>
      </c>
      <c r="B67" s="7"/>
      <c r="C67" s="7"/>
      <c r="D67" s="7"/>
      <c r="E67" s="7"/>
      <c r="F67" s="7"/>
    </row>
    <row r="68" spans="1:6" x14ac:dyDescent="0.25">
      <c r="A68" s="23" t="s">
        <v>42</v>
      </c>
      <c r="B68" s="7">
        <v>267970926.28999999</v>
      </c>
      <c r="C68" s="7">
        <v>267618742.80000001</v>
      </c>
      <c r="D68" s="7"/>
      <c r="E68" s="7"/>
      <c r="F68" s="9">
        <f>SUM(B68:E68)</f>
        <v>535589669.09000003</v>
      </c>
    </row>
    <row r="69" spans="1:6" x14ac:dyDescent="0.25">
      <c r="A69" s="23" t="s">
        <v>43</v>
      </c>
      <c r="B69" s="7"/>
      <c r="C69" s="7"/>
      <c r="D69" s="9"/>
      <c r="E69" s="9"/>
      <c r="F69" s="9">
        <f t="shared" ref="F69:F120" si="4">SUM(B69:E69)</f>
        <v>0</v>
      </c>
    </row>
    <row r="70" spans="1:6" x14ac:dyDescent="0.25">
      <c r="A70" s="23" t="s">
        <v>44</v>
      </c>
      <c r="B70" s="7">
        <v>346163159.67000002</v>
      </c>
      <c r="C70" s="7">
        <v>346163159.67000002</v>
      </c>
      <c r="D70" s="7"/>
      <c r="E70" s="7"/>
      <c r="F70" s="9">
        <f t="shared" si="4"/>
        <v>692326319.34000003</v>
      </c>
    </row>
    <row r="71" spans="1:6" x14ac:dyDescent="0.25">
      <c r="A71" s="23" t="s">
        <v>45</v>
      </c>
      <c r="B71" s="7">
        <v>2850000</v>
      </c>
      <c r="C71" s="7">
        <v>2850000</v>
      </c>
      <c r="D71" s="7"/>
      <c r="E71" s="7"/>
      <c r="F71" s="9">
        <f t="shared" si="4"/>
        <v>5700000</v>
      </c>
    </row>
    <row r="72" spans="1:6" ht="28.5" x14ac:dyDescent="0.25">
      <c r="A72" s="23" t="s">
        <v>46</v>
      </c>
      <c r="B72" s="7"/>
      <c r="C72" s="7"/>
      <c r="D72" s="9"/>
      <c r="E72" s="9"/>
      <c r="F72" s="9">
        <f t="shared" si="4"/>
        <v>0</v>
      </c>
    </row>
    <row r="73" spans="1:6" ht="30" x14ac:dyDescent="0.25">
      <c r="A73" s="24" t="s">
        <v>47</v>
      </c>
      <c r="B73" s="7"/>
      <c r="C73" s="7"/>
      <c r="D73" s="7"/>
      <c r="E73" s="7"/>
      <c r="F73" s="9">
        <f t="shared" si="4"/>
        <v>0</v>
      </c>
    </row>
    <row r="74" spans="1:6" x14ac:dyDescent="0.25">
      <c r="A74" s="23" t="s">
        <v>48</v>
      </c>
      <c r="B74" s="7">
        <v>8450000</v>
      </c>
      <c r="C74" s="7">
        <v>6500500</v>
      </c>
      <c r="D74" s="8"/>
      <c r="E74" s="8"/>
      <c r="F74" s="9">
        <f t="shared" si="4"/>
        <v>14950500</v>
      </c>
    </row>
    <row r="75" spans="1:6" x14ac:dyDescent="0.25">
      <c r="A75" s="25" t="s">
        <v>49</v>
      </c>
      <c r="B75" s="7">
        <v>6750000</v>
      </c>
      <c r="C75" s="7">
        <v>4500000</v>
      </c>
      <c r="D75" s="8"/>
      <c r="E75" s="8"/>
      <c r="F75" s="9">
        <f t="shared" si="4"/>
        <v>11250000</v>
      </c>
    </row>
    <row r="76" spans="1:6" x14ac:dyDescent="0.25">
      <c r="A76" s="25" t="s">
        <v>50</v>
      </c>
      <c r="B76" s="7">
        <v>35500000</v>
      </c>
      <c r="C76" s="7">
        <v>52800000</v>
      </c>
      <c r="D76" s="8"/>
      <c r="E76" s="8"/>
      <c r="F76" s="9">
        <f t="shared" si="4"/>
        <v>88300000</v>
      </c>
    </row>
    <row r="77" spans="1:6" x14ac:dyDescent="0.25">
      <c r="A77" s="25" t="s">
        <v>51</v>
      </c>
      <c r="B77" s="7"/>
      <c r="C77" s="7"/>
      <c r="D77" s="8"/>
      <c r="E77" s="8"/>
      <c r="F77" s="9">
        <f t="shared" si="4"/>
        <v>0</v>
      </c>
    </row>
    <row r="78" spans="1:6" x14ac:dyDescent="0.25">
      <c r="A78" s="25" t="s">
        <v>52</v>
      </c>
      <c r="B78" s="7">
        <v>18400000</v>
      </c>
      <c r="C78" s="7">
        <v>8420000</v>
      </c>
      <c r="D78" s="8"/>
      <c r="E78" s="8"/>
      <c r="F78" s="9">
        <f t="shared" si="4"/>
        <v>26820000</v>
      </c>
    </row>
    <row r="79" spans="1:6" x14ac:dyDescent="0.25">
      <c r="A79" s="25" t="s">
        <v>230</v>
      </c>
      <c r="B79" s="7">
        <v>9800000</v>
      </c>
      <c r="C79" s="7">
        <v>8950000</v>
      </c>
      <c r="D79" s="8"/>
      <c r="E79" s="8"/>
      <c r="F79" s="9">
        <f t="shared" si="4"/>
        <v>18750000</v>
      </c>
    </row>
    <row r="80" spans="1:6" x14ac:dyDescent="0.25">
      <c r="A80" s="25" t="s">
        <v>53</v>
      </c>
      <c r="B80" s="7">
        <v>35000000</v>
      </c>
      <c r="C80" s="7">
        <v>30000500</v>
      </c>
      <c r="D80" s="8"/>
      <c r="E80" s="8"/>
      <c r="F80" s="9">
        <f t="shared" si="4"/>
        <v>65000500</v>
      </c>
    </row>
    <row r="81" spans="1:6" x14ac:dyDescent="0.25">
      <c r="A81" s="51" t="s">
        <v>54</v>
      </c>
      <c r="B81" s="7">
        <v>15000000</v>
      </c>
      <c r="C81" s="7">
        <v>14200000</v>
      </c>
      <c r="D81" s="8"/>
      <c r="E81" s="8"/>
      <c r="F81" s="9">
        <f t="shared" si="4"/>
        <v>29200000</v>
      </c>
    </row>
    <row r="82" spans="1:6" x14ac:dyDescent="0.25">
      <c r="A82" s="26" t="s">
        <v>55</v>
      </c>
      <c r="B82" s="7">
        <v>12200000</v>
      </c>
      <c r="C82" s="7">
        <v>13500000</v>
      </c>
      <c r="D82" s="8"/>
      <c r="E82" s="8"/>
      <c r="F82" s="9">
        <f t="shared" si="4"/>
        <v>25700000</v>
      </c>
    </row>
    <row r="83" spans="1:6" x14ac:dyDescent="0.25">
      <c r="A83" s="26" t="s">
        <v>56</v>
      </c>
      <c r="B83" s="7">
        <v>130000</v>
      </c>
      <c r="C83" s="7">
        <v>25000</v>
      </c>
      <c r="D83" s="8"/>
      <c r="E83" s="8"/>
      <c r="F83" s="9">
        <f t="shared" si="4"/>
        <v>155000</v>
      </c>
    </row>
    <row r="84" spans="1:6" x14ac:dyDescent="0.25">
      <c r="A84" s="27" t="s">
        <v>57</v>
      </c>
      <c r="B84" s="7"/>
      <c r="C84" s="7"/>
      <c r="D84" s="8"/>
      <c r="E84" s="8"/>
      <c r="F84" s="9">
        <f t="shared" si="4"/>
        <v>0</v>
      </c>
    </row>
    <row r="85" spans="1:6" x14ac:dyDescent="0.25">
      <c r="A85" s="26" t="s">
        <v>58</v>
      </c>
      <c r="B85" s="7"/>
      <c r="C85" s="7"/>
      <c r="D85" s="8"/>
      <c r="E85" s="8"/>
      <c r="F85" s="9">
        <f t="shared" si="4"/>
        <v>0</v>
      </c>
    </row>
    <row r="86" spans="1:6" x14ac:dyDescent="0.25">
      <c r="A86" s="28" t="s">
        <v>59</v>
      </c>
      <c r="B86" s="7"/>
      <c r="C86" s="7"/>
      <c r="D86" s="8"/>
      <c r="E86" s="8"/>
      <c r="F86" s="9">
        <f t="shared" si="4"/>
        <v>0</v>
      </c>
    </row>
    <row r="87" spans="1:6" x14ac:dyDescent="0.25">
      <c r="A87" s="28" t="s">
        <v>60</v>
      </c>
      <c r="B87" s="7"/>
      <c r="C87" s="7"/>
      <c r="D87" s="8"/>
      <c r="E87" s="8"/>
      <c r="F87" s="9">
        <f t="shared" si="4"/>
        <v>0</v>
      </c>
    </row>
    <row r="88" spans="1:6" x14ac:dyDescent="0.25">
      <c r="A88" s="28" t="s">
        <v>61</v>
      </c>
      <c r="B88" s="7">
        <v>8540000</v>
      </c>
      <c r="C88" s="7">
        <v>9250000</v>
      </c>
      <c r="D88" s="8"/>
      <c r="E88" s="8"/>
      <c r="F88" s="9">
        <f t="shared" si="4"/>
        <v>17790000</v>
      </c>
    </row>
    <row r="89" spans="1:6" x14ac:dyDescent="0.25">
      <c r="A89" s="28" t="s">
        <v>62</v>
      </c>
      <c r="B89" s="7"/>
      <c r="C89" s="7"/>
      <c r="D89" s="8"/>
      <c r="E89" s="8"/>
      <c r="F89" s="9">
        <f t="shared" si="4"/>
        <v>0</v>
      </c>
    </row>
    <row r="90" spans="1:6" x14ac:dyDescent="0.25">
      <c r="A90" s="29" t="s">
        <v>63</v>
      </c>
      <c r="B90" s="7"/>
      <c r="C90" s="7"/>
      <c r="D90" s="7"/>
      <c r="E90" s="7"/>
      <c r="F90" s="9">
        <f t="shared" si="4"/>
        <v>0</v>
      </c>
    </row>
    <row r="91" spans="1:6" x14ac:dyDescent="0.25">
      <c r="A91" s="28" t="s">
        <v>64</v>
      </c>
      <c r="B91" s="7">
        <v>84530480.200000003</v>
      </c>
      <c r="C91" s="7">
        <v>83390364.299999997</v>
      </c>
      <c r="D91" s="8"/>
      <c r="E91" s="8"/>
      <c r="F91" s="9">
        <f t="shared" si="4"/>
        <v>167920844.5</v>
      </c>
    </row>
    <row r="92" spans="1:6" x14ac:dyDescent="0.25">
      <c r="A92" s="28" t="s">
        <v>65</v>
      </c>
      <c r="B92" s="7"/>
      <c r="C92" s="7"/>
      <c r="D92" s="8"/>
      <c r="E92" s="8"/>
      <c r="F92" s="9">
        <f t="shared" si="4"/>
        <v>0</v>
      </c>
    </row>
    <row r="93" spans="1:6" x14ac:dyDescent="0.25">
      <c r="A93" s="28" t="s">
        <v>66</v>
      </c>
      <c r="B93" s="7"/>
      <c r="C93" s="7"/>
      <c r="D93" s="8"/>
      <c r="E93" s="8"/>
      <c r="F93" s="9">
        <f t="shared" si="4"/>
        <v>0</v>
      </c>
    </row>
    <row r="94" spans="1:6" x14ac:dyDescent="0.25">
      <c r="A94" s="29" t="s">
        <v>67</v>
      </c>
      <c r="B94" s="7"/>
      <c r="C94" s="7"/>
      <c r="D94" s="7"/>
      <c r="E94" s="7"/>
      <c r="F94" s="9">
        <f t="shared" si="4"/>
        <v>0</v>
      </c>
    </row>
    <row r="95" spans="1:6" x14ac:dyDescent="0.25">
      <c r="A95" s="30" t="s">
        <v>68</v>
      </c>
      <c r="B95" s="7"/>
      <c r="C95" s="7"/>
      <c r="D95" s="8"/>
      <c r="E95" s="8"/>
      <c r="F95" s="9">
        <f t="shared" si="4"/>
        <v>0</v>
      </c>
    </row>
    <row r="96" spans="1:6" x14ac:dyDescent="0.25">
      <c r="A96" s="28" t="s">
        <v>69</v>
      </c>
      <c r="B96" s="7"/>
      <c r="C96" s="7"/>
      <c r="D96" s="8"/>
      <c r="E96" s="8"/>
      <c r="F96" s="9">
        <f t="shared" si="4"/>
        <v>0</v>
      </c>
    </row>
    <row r="97" spans="1:6" x14ac:dyDescent="0.25">
      <c r="A97" s="29" t="s">
        <v>70</v>
      </c>
      <c r="B97" s="7"/>
      <c r="C97" s="7"/>
      <c r="D97" s="7"/>
      <c r="E97" s="7"/>
      <c r="F97" s="9">
        <f t="shared" si="4"/>
        <v>0</v>
      </c>
    </row>
    <row r="98" spans="1:6" x14ac:dyDescent="0.25">
      <c r="A98" s="31" t="s">
        <v>71</v>
      </c>
      <c r="B98" s="7"/>
      <c r="C98" s="7"/>
      <c r="D98" s="7"/>
      <c r="E98" s="7"/>
      <c r="F98" s="9">
        <f t="shared" si="4"/>
        <v>0</v>
      </c>
    </row>
    <row r="99" spans="1:6" x14ac:dyDescent="0.25">
      <c r="A99" s="28" t="s">
        <v>72</v>
      </c>
      <c r="B99" s="7"/>
      <c r="C99" s="7"/>
      <c r="D99" s="8"/>
      <c r="E99" s="8"/>
      <c r="F99" s="9">
        <f t="shared" si="4"/>
        <v>0</v>
      </c>
    </row>
    <row r="100" spans="1:6" x14ac:dyDescent="0.25">
      <c r="A100" s="28" t="s">
        <v>73</v>
      </c>
      <c r="B100" s="7"/>
      <c r="C100" s="7"/>
      <c r="D100" s="8"/>
      <c r="E100" s="8"/>
      <c r="F100" s="9">
        <f t="shared" si="4"/>
        <v>0</v>
      </c>
    </row>
    <row r="101" spans="1:6" x14ac:dyDescent="0.25">
      <c r="A101" s="31" t="s">
        <v>74</v>
      </c>
      <c r="B101" s="7"/>
      <c r="C101" s="7"/>
      <c r="D101" s="7"/>
      <c r="E101" s="7"/>
      <c r="F101" s="9">
        <f t="shared" si="4"/>
        <v>0</v>
      </c>
    </row>
    <row r="102" spans="1:6" x14ac:dyDescent="0.25">
      <c r="A102" s="32" t="s">
        <v>75</v>
      </c>
      <c r="B102" s="7"/>
      <c r="C102" s="7"/>
      <c r="D102" s="7"/>
      <c r="E102" s="7"/>
      <c r="F102" s="9">
        <f t="shared" si="4"/>
        <v>0</v>
      </c>
    </row>
    <row r="103" spans="1:6" x14ac:dyDescent="0.25">
      <c r="A103" s="33" t="s">
        <v>76</v>
      </c>
      <c r="B103" s="7"/>
      <c r="C103" s="7"/>
      <c r="D103" s="8"/>
      <c r="E103" s="8"/>
      <c r="F103" s="9">
        <f t="shared" si="4"/>
        <v>0</v>
      </c>
    </row>
    <row r="104" spans="1:6" ht="43.5" x14ac:dyDescent="0.25">
      <c r="A104" s="34" t="s">
        <v>77</v>
      </c>
      <c r="B104" s="7">
        <v>73237980.030000001</v>
      </c>
      <c r="C104" s="7">
        <v>100124500</v>
      </c>
      <c r="D104" s="8"/>
      <c r="E104" s="8"/>
      <c r="F104" s="9">
        <f t="shared" si="4"/>
        <v>173362480.03</v>
      </c>
    </row>
    <row r="105" spans="1:6" x14ac:dyDescent="0.25">
      <c r="A105" s="32" t="s">
        <v>78</v>
      </c>
      <c r="B105" s="7"/>
      <c r="C105" s="7"/>
      <c r="D105" s="7"/>
      <c r="E105" s="7"/>
      <c r="F105" s="9">
        <f t="shared" si="4"/>
        <v>0</v>
      </c>
    </row>
    <row r="106" spans="1:6" x14ac:dyDescent="0.25">
      <c r="A106" s="33" t="s">
        <v>79</v>
      </c>
      <c r="B106" s="7"/>
      <c r="C106" s="7"/>
      <c r="D106" s="8"/>
      <c r="E106" s="8"/>
      <c r="F106" s="9">
        <f t="shared" si="4"/>
        <v>0</v>
      </c>
    </row>
    <row r="107" spans="1:6" ht="43.5" x14ac:dyDescent="0.25">
      <c r="A107" s="34" t="s">
        <v>80</v>
      </c>
      <c r="B107" s="7">
        <v>95999500</v>
      </c>
      <c r="C107" s="7">
        <v>100575000</v>
      </c>
      <c r="D107" s="8"/>
      <c r="E107" s="8"/>
      <c r="F107" s="9">
        <f t="shared" si="4"/>
        <v>196574500</v>
      </c>
    </row>
    <row r="108" spans="1:6" x14ac:dyDescent="0.25">
      <c r="A108" s="32" t="s">
        <v>81</v>
      </c>
      <c r="B108" s="7"/>
      <c r="C108" s="7"/>
      <c r="D108" s="7"/>
      <c r="E108" s="7"/>
      <c r="F108" s="9">
        <f t="shared" si="4"/>
        <v>0</v>
      </c>
    </row>
    <row r="109" spans="1:6" x14ac:dyDescent="0.25">
      <c r="A109" s="33" t="s">
        <v>82</v>
      </c>
      <c r="B109" s="7"/>
      <c r="C109" s="7"/>
      <c r="D109" s="8"/>
      <c r="E109" s="8"/>
      <c r="F109" s="9">
        <f t="shared" si="4"/>
        <v>0</v>
      </c>
    </row>
    <row r="110" spans="1:6" ht="43.5" x14ac:dyDescent="0.25">
      <c r="A110" s="34" t="s">
        <v>83</v>
      </c>
      <c r="B110" s="7">
        <v>155500000</v>
      </c>
      <c r="C110" s="7">
        <v>162725144.59</v>
      </c>
      <c r="D110" s="8"/>
      <c r="E110" s="8"/>
      <c r="F110" s="9">
        <f t="shared" si="4"/>
        <v>318225144.59000003</v>
      </c>
    </row>
    <row r="111" spans="1:6" x14ac:dyDescent="0.25">
      <c r="A111" s="32" t="s">
        <v>84</v>
      </c>
      <c r="B111" s="7"/>
      <c r="C111" s="7"/>
      <c r="D111" s="8"/>
      <c r="E111" s="8"/>
      <c r="F111" s="9">
        <f t="shared" si="4"/>
        <v>0</v>
      </c>
    </row>
    <row r="112" spans="1:6" x14ac:dyDescent="0.25">
      <c r="A112" s="32" t="s">
        <v>85</v>
      </c>
      <c r="B112" s="7">
        <v>11215000</v>
      </c>
      <c r="C112" s="7">
        <v>24195472.640000001</v>
      </c>
      <c r="D112" s="8"/>
      <c r="E112" s="8"/>
      <c r="F112" s="9">
        <f t="shared" si="4"/>
        <v>35410472.640000001</v>
      </c>
    </row>
    <row r="113" spans="1:6" ht="29.25" x14ac:dyDescent="0.25">
      <c r="A113" s="35" t="s">
        <v>86</v>
      </c>
      <c r="B113" s="7"/>
      <c r="C113" s="7"/>
      <c r="D113" s="8"/>
      <c r="E113" s="8"/>
      <c r="F113" s="9">
        <f t="shared" si="4"/>
        <v>0</v>
      </c>
    </row>
    <row r="114" spans="1:6" x14ac:dyDescent="0.25">
      <c r="A114" s="32" t="s">
        <v>87</v>
      </c>
      <c r="B114" s="7"/>
      <c r="C114" s="7"/>
      <c r="D114" s="8"/>
      <c r="E114" s="8"/>
      <c r="F114" s="9">
        <f t="shared" si="4"/>
        <v>0</v>
      </c>
    </row>
    <row r="115" spans="1:6" x14ac:dyDescent="0.25">
      <c r="A115" s="35" t="s">
        <v>88</v>
      </c>
      <c r="B115" s="7"/>
      <c r="C115" s="7"/>
      <c r="D115" s="8"/>
      <c r="E115" s="8"/>
      <c r="F115" s="9">
        <f t="shared" si="4"/>
        <v>0</v>
      </c>
    </row>
    <row r="116" spans="1:6" x14ac:dyDescent="0.25">
      <c r="A116" s="29" t="s">
        <v>89</v>
      </c>
      <c r="B116" s="7"/>
      <c r="C116" s="7"/>
      <c r="D116" s="7"/>
      <c r="E116" s="7"/>
      <c r="F116" s="9">
        <f t="shared" si="4"/>
        <v>0</v>
      </c>
    </row>
    <row r="117" spans="1:6" x14ac:dyDescent="0.25">
      <c r="A117" s="32" t="s">
        <v>90</v>
      </c>
      <c r="B117" s="7"/>
      <c r="C117" s="7"/>
      <c r="D117" s="8"/>
      <c r="E117" s="8"/>
      <c r="F117" s="9">
        <f t="shared" si="4"/>
        <v>0</v>
      </c>
    </row>
    <row r="118" spans="1:6" x14ac:dyDescent="0.25">
      <c r="A118" s="32" t="s">
        <v>91</v>
      </c>
      <c r="B118" s="7"/>
      <c r="C118" s="7"/>
      <c r="D118" s="8"/>
      <c r="E118" s="8"/>
      <c r="F118" s="9">
        <f t="shared" si="4"/>
        <v>0</v>
      </c>
    </row>
    <row r="119" spans="1:6" x14ac:dyDescent="0.25">
      <c r="A119" s="32" t="s">
        <v>92</v>
      </c>
      <c r="B119" s="7"/>
      <c r="C119" s="7"/>
      <c r="D119" s="8"/>
      <c r="E119" s="8"/>
      <c r="F119" s="9">
        <f t="shared" si="4"/>
        <v>0</v>
      </c>
    </row>
    <row r="120" spans="1:6" x14ac:dyDescent="0.25">
      <c r="A120" s="32" t="s">
        <v>93</v>
      </c>
      <c r="B120" s="7"/>
      <c r="C120" s="7"/>
      <c r="D120" s="9"/>
      <c r="E120" s="9"/>
      <c r="F120" s="9">
        <f t="shared" si="4"/>
        <v>0</v>
      </c>
    </row>
    <row r="121" spans="1:6" x14ac:dyDescent="0.25">
      <c r="A121" s="36" t="s">
        <v>94</v>
      </c>
      <c r="B121" s="22">
        <f>SUM(B68:B120)</f>
        <v>1187237046.1900001</v>
      </c>
      <c r="C121" s="22">
        <f t="shared" ref="C121:F121" si="5">SUM(C68:C120)</f>
        <v>1235788384</v>
      </c>
      <c r="D121" s="22">
        <f t="shared" si="5"/>
        <v>0</v>
      </c>
      <c r="E121" s="22">
        <f t="shared" si="5"/>
        <v>0</v>
      </c>
      <c r="F121" s="22">
        <f t="shared" si="5"/>
        <v>2423025430.1900001</v>
      </c>
    </row>
    <row r="122" spans="1:6" x14ac:dyDescent="0.25">
      <c r="A122" s="37" t="s">
        <v>95</v>
      </c>
      <c r="B122" s="7"/>
      <c r="C122" s="7"/>
      <c r="D122" s="7"/>
      <c r="E122" s="7"/>
      <c r="F122" s="7"/>
    </row>
    <row r="123" spans="1:6" x14ac:dyDescent="0.25">
      <c r="A123" s="38" t="s">
        <v>96</v>
      </c>
      <c r="B123" s="7"/>
      <c r="C123" s="7"/>
      <c r="D123" s="7"/>
      <c r="E123" s="7"/>
      <c r="F123" s="7"/>
    </row>
    <row r="124" spans="1:6" x14ac:dyDescent="0.25">
      <c r="A124" s="39" t="s">
        <v>97</v>
      </c>
      <c r="B124" s="7"/>
      <c r="C124" s="7"/>
      <c r="D124" s="9"/>
      <c r="E124" s="9"/>
      <c r="F124" s="9"/>
    </row>
    <row r="125" spans="1:6" x14ac:dyDescent="0.25">
      <c r="A125" s="39" t="s">
        <v>98</v>
      </c>
      <c r="B125" s="7"/>
      <c r="C125" s="7"/>
      <c r="D125" s="9"/>
      <c r="E125" s="9"/>
      <c r="F125" s="9"/>
    </row>
    <row r="126" spans="1:6" x14ac:dyDescent="0.25">
      <c r="A126" s="39" t="s">
        <v>99</v>
      </c>
      <c r="B126" s="7"/>
      <c r="C126" s="7"/>
      <c r="D126" s="9"/>
      <c r="E126" s="9"/>
      <c r="F126" s="9"/>
    </row>
    <row r="127" spans="1:6" x14ac:dyDescent="0.25">
      <c r="A127" s="39" t="s">
        <v>100</v>
      </c>
      <c r="B127" s="7"/>
      <c r="C127" s="7"/>
      <c r="D127" s="9"/>
      <c r="E127" s="9"/>
      <c r="F127" s="9"/>
    </row>
    <row r="128" spans="1:6" x14ac:dyDescent="0.25">
      <c r="A128" s="39" t="s">
        <v>101</v>
      </c>
      <c r="B128" s="7"/>
      <c r="C128" s="7"/>
      <c r="D128" s="9"/>
      <c r="E128" s="9"/>
      <c r="F128" s="9"/>
    </row>
    <row r="129" spans="1:6" x14ac:dyDescent="0.25">
      <c r="A129" s="38" t="s">
        <v>102</v>
      </c>
      <c r="B129" s="7"/>
      <c r="C129" s="7"/>
      <c r="D129" s="9"/>
      <c r="E129" s="9"/>
      <c r="F129" s="9"/>
    </row>
    <row r="130" spans="1:6" x14ac:dyDescent="0.25">
      <c r="A130" s="37" t="s">
        <v>103</v>
      </c>
      <c r="B130" s="9">
        <f>SUM(B124:B129)</f>
        <v>0</v>
      </c>
      <c r="C130" s="9">
        <f t="shared" ref="C130:F130" si="6">SUM(C124:C129)</f>
        <v>0</v>
      </c>
      <c r="D130" s="9">
        <f t="shared" si="6"/>
        <v>0</v>
      </c>
      <c r="E130" s="9">
        <f t="shared" si="6"/>
        <v>0</v>
      </c>
      <c r="F130" s="9">
        <f t="shared" si="6"/>
        <v>0</v>
      </c>
    </row>
    <row r="131" spans="1:6" x14ac:dyDescent="0.25">
      <c r="A131" s="52" t="s">
        <v>104</v>
      </c>
      <c r="B131" s="7"/>
      <c r="C131" s="7"/>
      <c r="D131" s="7"/>
      <c r="E131" s="7"/>
      <c r="F131" s="7"/>
    </row>
    <row r="132" spans="1:6" x14ac:dyDescent="0.25">
      <c r="A132" s="40" t="s">
        <v>105</v>
      </c>
      <c r="B132" s="7"/>
      <c r="C132" s="7"/>
      <c r="D132" s="7"/>
      <c r="E132" s="7"/>
      <c r="F132" s="7"/>
    </row>
    <row r="133" spans="1:6" x14ac:dyDescent="0.25">
      <c r="A133" s="40" t="s">
        <v>106</v>
      </c>
      <c r="B133" s="7"/>
      <c r="C133" s="7"/>
      <c r="D133" s="7"/>
      <c r="E133" s="7"/>
      <c r="F133" s="7"/>
    </row>
    <row r="134" spans="1:6" x14ac:dyDescent="0.25">
      <c r="A134" s="41" t="s">
        <v>107</v>
      </c>
      <c r="B134" s="7"/>
      <c r="C134" s="7"/>
      <c r="D134" s="9"/>
      <c r="E134" s="9"/>
      <c r="F134" s="9"/>
    </row>
    <row r="135" spans="1:6" x14ac:dyDescent="0.25">
      <c r="A135" s="41" t="s">
        <v>108</v>
      </c>
      <c r="B135" s="7"/>
      <c r="C135" s="7"/>
      <c r="D135" s="9"/>
      <c r="E135" s="9"/>
      <c r="F135" s="9"/>
    </row>
    <row r="136" spans="1:6" x14ac:dyDescent="0.25">
      <c r="A136" s="41" t="s">
        <v>109</v>
      </c>
      <c r="B136" s="7"/>
      <c r="C136" s="7"/>
      <c r="D136" s="9"/>
      <c r="E136" s="9"/>
      <c r="F136" s="9"/>
    </row>
    <row r="137" spans="1:6" x14ac:dyDescent="0.25">
      <c r="A137" s="41" t="s">
        <v>110</v>
      </c>
      <c r="B137" s="7"/>
      <c r="C137" s="7"/>
      <c r="D137" s="9"/>
      <c r="E137" s="9"/>
      <c r="F137" s="9"/>
    </row>
    <row r="138" spans="1:6" x14ac:dyDescent="0.25">
      <c r="A138" s="42" t="s">
        <v>111</v>
      </c>
      <c r="B138" s="7"/>
      <c r="C138" s="7"/>
      <c r="D138" s="9"/>
      <c r="E138" s="9"/>
      <c r="F138" s="9"/>
    </row>
    <row r="139" spans="1:6" x14ac:dyDescent="0.25">
      <c r="A139" s="41" t="s">
        <v>112</v>
      </c>
      <c r="B139" s="7">
        <v>267970926.28999999</v>
      </c>
      <c r="C139" s="7">
        <v>267618742.80000001</v>
      </c>
      <c r="D139" s="8"/>
      <c r="E139" s="8"/>
      <c r="F139" s="9">
        <f t="shared" ref="F139:F146" si="7">SUM(B139:E139)</f>
        <v>535589669.09000003</v>
      </c>
    </row>
    <row r="140" spans="1:6" x14ac:dyDescent="0.25">
      <c r="A140" s="41" t="s">
        <v>113</v>
      </c>
      <c r="B140" s="7"/>
      <c r="C140" s="7"/>
      <c r="D140" s="8"/>
      <c r="E140" s="8"/>
      <c r="F140" s="9">
        <f t="shared" si="7"/>
        <v>0</v>
      </c>
    </row>
    <row r="141" spans="1:6" x14ac:dyDescent="0.25">
      <c r="A141" s="41" t="s">
        <v>114</v>
      </c>
      <c r="B141" s="7"/>
      <c r="C141" s="7"/>
      <c r="D141" s="8"/>
      <c r="E141" s="8"/>
      <c r="F141" s="9">
        <f t="shared" si="7"/>
        <v>0</v>
      </c>
    </row>
    <row r="142" spans="1:6" x14ac:dyDescent="0.25">
      <c r="A142" s="41" t="s">
        <v>115</v>
      </c>
      <c r="B142" s="7"/>
      <c r="C142" s="7"/>
      <c r="D142" s="8"/>
      <c r="E142" s="8"/>
      <c r="F142" s="9">
        <f t="shared" si="7"/>
        <v>0</v>
      </c>
    </row>
    <row r="143" spans="1:6" x14ac:dyDescent="0.25">
      <c r="A143" s="41" t="s">
        <v>116</v>
      </c>
      <c r="B143" s="7"/>
      <c r="C143" s="7"/>
      <c r="D143" s="8"/>
      <c r="E143" s="8"/>
      <c r="F143" s="9">
        <f t="shared" si="7"/>
        <v>0</v>
      </c>
    </row>
    <row r="144" spans="1:6" x14ac:dyDescent="0.25">
      <c r="A144" s="41" t="s">
        <v>117</v>
      </c>
      <c r="B144" s="7">
        <v>234300480.19999999</v>
      </c>
      <c r="C144" s="7">
        <v>231536364.30000001</v>
      </c>
      <c r="D144" s="8"/>
      <c r="E144" s="8"/>
      <c r="F144" s="9">
        <f t="shared" si="7"/>
        <v>465836844.5</v>
      </c>
    </row>
    <row r="145" spans="1:6" x14ac:dyDescent="0.25">
      <c r="A145" s="41" t="s">
        <v>118</v>
      </c>
      <c r="B145" s="7"/>
      <c r="C145" s="7"/>
      <c r="D145" s="8"/>
      <c r="E145" s="8"/>
      <c r="F145" s="9">
        <f t="shared" si="7"/>
        <v>0</v>
      </c>
    </row>
    <row r="146" spans="1:6" ht="28.5" x14ac:dyDescent="0.25">
      <c r="A146" s="42" t="s">
        <v>119</v>
      </c>
      <c r="B146" s="7"/>
      <c r="C146" s="7"/>
      <c r="D146" s="8"/>
      <c r="E146" s="8"/>
      <c r="F146" s="9">
        <f t="shared" si="7"/>
        <v>0</v>
      </c>
    </row>
    <row r="147" spans="1:6" x14ac:dyDescent="0.25">
      <c r="A147" s="29" t="s">
        <v>120</v>
      </c>
      <c r="B147" s="22">
        <f>SUM(B134:B146)</f>
        <v>502271406.49000001</v>
      </c>
      <c r="C147" s="22">
        <f t="shared" ref="C147:F147" si="8">SUM(C134:C146)</f>
        <v>499155107.10000002</v>
      </c>
      <c r="D147" s="22">
        <f t="shared" si="8"/>
        <v>0</v>
      </c>
      <c r="E147" s="22">
        <f t="shared" si="8"/>
        <v>0</v>
      </c>
      <c r="F147" s="22">
        <f t="shared" si="8"/>
        <v>1001426513.59</v>
      </c>
    </row>
    <row r="148" spans="1:6" x14ac:dyDescent="0.25">
      <c r="A148" s="29" t="s">
        <v>121</v>
      </c>
      <c r="B148" s="7"/>
      <c r="C148" s="7"/>
      <c r="D148" s="7"/>
      <c r="E148" s="7"/>
      <c r="F148" s="7"/>
    </row>
    <row r="149" spans="1:6" x14ac:dyDescent="0.25">
      <c r="A149" s="41" t="s">
        <v>122</v>
      </c>
      <c r="B149" s="7"/>
      <c r="C149" s="7"/>
      <c r="D149" s="9"/>
      <c r="E149" s="9"/>
      <c r="F149" s="9"/>
    </row>
    <row r="150" spans="1:6" x14ac:dyDescent="0.25">
      <c r="A150" s="41" t="s">
        <v>123</v>
      </c>
      <c r="B150" s="7"/>
      <c r="C150" s="7"/>
      <c r="D150" s="9"/>
      <c r="E150" s="9"/>
      <c r="F150" s="9"/>
    </row>
    <row r="151" spans="1:6" x14ac:dyDescent="0.25">
      <c r="A151" s="41" t="s">
        <v>124</v>
      </c>
      <c r="B151" s="7"/>
      <c r="C151" s="7"/>
      <c r="D151" s="9"/>
      <c r="E151" s="9"/>
      <c r="F151" s="9"/>
    </row>
    <row r="152" spans="1:6" x14ac:dyDescent="0.25">
      <c r="A152" s="41" t="s">
        <v>125</v>
      </c>
      <c r="B152" s="7"/>
      <c r="C152" s="7"/>
      <c r="D152" s="9"/>
      <c r="E152" s="9"/>
      <c r="F152" s="9"/>
    </row>
    <row r="153" spans="1:6" x14ac:dyDescent="0.25">
      <c r="A153" s="41" t="s">
        <v>126</v>
      </c>
      <c r="B153" s="7"/>
      <c r="C153" s="7"/>
      <c r="D153" s="9"/>
      <c r="E153" s="9"/>
      <c r="F153" s="9"/>
    </row>
    <row r="154" spans="1:6" x14ac:dyDescent="0.25">
      <c r="A154" s="41" t="s">
        <v>127</v>
      </c>
      <c r="B154" s="7"/>
      <c r="C154" s="7"/>
      <c r="D154" s="9"/>
      <c r="E154" s="9"/>
      <c r="F154" s="9"/>
    </row>
    <row r="155" spans="1:6" x14ac:dyDescent="0.25">
      <c r="A155" s="29" t="s">
        <v>128</v>
      </c>
      <c r="B155" s="9">
        <f>SUM(B149:B154)</f>
        <v>0</v>
      </c>
      <c r="C155" s="9">
        <f t="shared" ref="C155:F155" si="9">SUM(C149:C154)</f>
        <v>0</v>
      </c>
      <c r="D155" s="9">
        <f t="shared" si="9"/>
        <v>0</v>
      </c>
      <c r="E155" s="9">
        <f t="shared" si="9"/>
        <v>0</v>
      </c>
      <c r="F155" s="9">
        <f t="shared" si="9"/>
        <v>0</v>
      </c>
    </row>
    <row r="156" spans="1:6" x14ac:dyDescent="0.25">
      <c r="A156" s="29"/>
      <c r="B156" s="7"/>
      <c r="C156" s="7"/>
      <c r="D156" s="7"/>
      <c r="E156" s="7"/>
      <c r="F156" s="7"/>
    </row>
    <row r="157" spans="1:6" x14ac:dyDescent="0.25">
      <c r="A157" s="29" t="s">
        <v>129</v>
      </c>
      <c r="B157" s="7"/>
      <c r="C157" s="7"/>
      <c r="D157" s="7"/>
      <c r="E157" s="7"/>
      <c r="F157" s="7"/>
    </row>
    <row r="158" spans="1:6" x14ac:dyDescent="0.25">
      <c r="A158" s="41" t="s">
        <v>130</v>
      </c>
      <c r="B158" s="7"/>
      <c r="C158" s="7"/>
      <c r="D158" s="9"/>
      <c r="E158" s="9"/>
      <c r="F158" s="9"/>
    </row>
    <row r="159" spans="1:6" x14ac:dyDescent="0.25">
      <c r="A159" s="41" t="s">
        <v>131</v>
      </c>
      <c r="B159" s="7"/>
      <c r="C159" s="7"/>
      <c r="D159" s="9"/>
      <c r="E159" s="9"/>
      <c r="F159" s="9"/>
    </row>
    <row r="160" spans="1:6" x14ac:dyDescent="0.25">
      <c r="A160" s="41" t="s">
        <v>132</v>
      </c>
      <c r="B160" s="7"/>
      <c r="C160" s="7"/>
      <c r="D160" s="9"/>
      <c r="E160" s="9"/>
      <c r="F160" s="9"/>
    </row>
    <row r="161" spans="1:6" x14ac:dyDescent="0.25">
      <c r="A161" s="41" t="s">
        <v>133</v>
      </c>
      <c r="B161" s="7"/>
      <c r="C161" s="7"/>
      <c r="D161" s="9"/>
      <c r="E161" s="9"/>
      <c r="F161" s="9"/>
    </row>
    <row r="162" spans="1:6" x14ac:dyDescent="0.25">
      <c r="A162" s="42" t="s">
        <v>134</v>
      </c>
      <c r="B162" s="7"/>
      <c r="C162" s="7"/>
      <c r="D162" s="9"/>
      <c r="E162" s="9"/>
      <c r="F162" s="9"/>
    </row>
    <row r="163" spans="1:6" x14ac:dyDescent="0.25">
      <c r="A163" s="41" t="s">
        <v>135</v>
      </c>
      <c r="B163" s="7"/>
      <c r="C163" s="7"/>
      <c r="D163" s="9"/>
      <c r="E163" s="9"/>
      <c r="F163" s="9"/>
    </row>
    <row r="164" spans="1:6" x14ac:dyDescent="0.25">
      <c r="A164" s="41" t="s">
        <v>136</v>
      </c>
      <c r="B164" s="7"/>
      <c r="C164" s="7"/>
      <c r="D164" s="9"/>
      <c r="E164" s="9"/>
      <c r="F164" s="9"/>
    </row>
    <row r="165" spans="1:6" x14ac:dyDescent="0.25">
      <c r="A165" s="43" t="s">
        <v>137</v>
      </c>
      <c r="B165" s="7"/>
      <c r="C165" s="7"/>
      <c r="D165" s="9"/>
      <c r="E165" s="9"/>
      <c r="F165" s="9"/>
    </row>
    <row r="166" spans="1:6" x14ac:dyDescent="0.25">
      <c r="A166" s="42" t="s">
        <v>138</v>
      </c>
      <c r="B166" s="7"/>
      <c r="C166" s="7"/>
      <c r="D166" s="9"/>
      <c r="E166" s="9"/>
      <c r="F166" s="9"/>
    </row>
    <row r="167" spans="1:6" x14ac:dyDescent="0.25">
      <c r="A167" s="41" t="s">
        <v>139</v>
      </c>
      <c r="B167" s="7"/>
      <c r="C167" s="7"/>
      <c r="D167" s="9"/>
      <c r="E167" s="9"/>
      <c r="F167" s="9"/>
    </row>
    <row r="168" spans="1:6" x14ac:dyDescent="0.25">
      <c r="A168" s="29" t="s">
        <v>140</v>
      </c>
      <c r="B168" s="9">
        <f>SUM(B158:B167)</f>
        <v>0</v>
      </c>
      <c r="C168" s="9">
        <f t="shared" ref="C168:F168" si="10">SUM(C158:C167)</f>
        <v>0</v>
      </c>
      <c r="D168" s="9">
        <f t="shared" si="10"/>
        <v>0</v>
      </c>
      <c r="E168" s="9">
        <f t="shared" si="10"/>
        <v>0</v>
      </c>
      <c r="F168" s="9">
        <f t="shared" si="10"/>
        <v>0</v>
      </c>
    </row>
    <row r="169" spans="1:6" x14ac:dyDescent="0.25">
      <c r="A169" s="29"/>
      <c r="B169" s="7"/>
      <c r="C169" s="7"/>
      <c r="D169" s="7"/>
      <c r="E169" s="7"/>
      <c r="F169" s="7"/>
    </row>
    <row r="170" spans="1:6" x14ac:dyDescent="0.25">
      <c r="A170" s="29" t="s">
        <v>141</v>
      </c>
      <c r="B170" s="7"/>
      <c r="C170" s="7"/>
      <c r="D170" s="7"/>
      <c r="E170" s="7"/>
      <c r="F170" s="7"/>
    </row>
    <row r="171" spans="1:6" x14ac:dyDescent="0.25">
      <c r="A171" s="41" t="s">
        <v>142</v>
      </c>
      <c r="B171" s="7"/>
      <c r="C171" s="7"/>
      <c r="D171" s="9"/>
      <c r="E171" s="9"/>
      <c r="F171" s="9"/>
    </row>
    <row r="172" spans="1:6" x14ac:dyDescent="0.25">
      <c r="A172" s="41" t="s">
        <v>143</v>
      </c>
      <c r="B172" s="7"/>
      <c r="C172" s="7"/>
      <c r="D172" s="9"/>
      <c r="E172" s="9"/>
      <c r="F172" s="9"/>
    </row>
    <row r="173" spans="1:6" x14ac:dyDescent="0.25">
      <c r="A173" s="41" t="s">
        <v>144</v>
      </c>
      <c r="B173" s="7"/>
      <c r="C173" s="7"/>
      <c r="D173" s="9"/>
      <c r="E173" s="9"/>
      <c r="F173" s="9"/>
    </row>
    <row r="174" spans="1:6" x14ac:dyDescent="0.25">
      <c r="A174" s="41" t="s">
        <v>145</v>
      </c>
      <c r="B174" s="7"/>
      <c r="C174" s="7"/>
      <c r="D174" s="9"/>
      <c r="E174" s="9"/>
      <c r="F174" s="9"/>
    </row>
    <row r="175" spans="1:6" x14ac:dyDescent="0.25">
      <c r="A175" s="41" t="s">
        <v>146</v>
      </c>
      <c r="B175" s="7"/>
      <c r="C175" s="7"/>
      <c r="D175" s="9"/>
      <c r="E175" s="9"/>
      <c r="F175" s="9"/>
    </row>
    <row r="176" spans="1:6" x14ac:dyDescent="0.25">
      <c r="A176" s="41" t="s">
        <v>147</v>
      </c>
      <c r="B176" s="7"/>
      <c r="C176" s="7"/>
      <c r="D176" s="9"/>
      <c r="E176" s="9"/>
      <c r="F176" s="9"/>
    </row>
    <row r="177" spans="1:6" x14ac:dyDescent="0.25">
      <c r="A177" s="29" t="s">
        <v>148</v>
      </c>
      <c r="B177" s="9">
        <f>SUM(B171:B176)</f>
        <v>0</v>
      </c>
      <c r="C177" s="9">
        <f t="shared" ref="C177:F177" si="11">SUM(C171:C176)</f>
        <v>0</v>
      </c>
      <c r="D177" s="9">
        <f t="shared" si="11"/>
        <v>0</v>
      </c>
      <c r="E177" s="9">
        <f t="shared" si="11"/>
        <v>0</v>
      </c>
      <c r="F177" s="9">
        <f t="shared" si="11"/>
        <v>0</v>
      </c>
    </row>
    <row r="178" spans="1:6" x14ac:dyDescent="0.25">
      <c r="A178" s="29" t="s">
        <v>149</v>
      </c>
      <c r="B178" s="7"/>
      <c r="C178" s="7"/>
      <c r="D178" s="7"/>
      <c r="E178" s="7"/>
      <c r="F178" s="7"/>
    </row>
    <row r="179" spans="1:6" x14ac:dyDescent="0.25">
      <c r="A179" s="41" t="s">
        <v>150</v>
      </c>
      <c r="B179" s="7"/>
      <c r="C179" s="7"/>
      <c r="D179" s="9"/>
      <c r="E179" s="9"/>
      <c r="F179" s="9"/>
    </row>
    <row r="180" spans="1:6" x14ac:dyDescent="0.25">
      <c r="A180" s="41" t="s">
        <v>151</v>
      </c>
      <c r="B180" s="7"/>
      <c r="C180" s="7"/>
      <c r="D180" s="9"/>
      <c r="E180" s="9"/>
      <c r="F180" s="9"/>
    </row>
    <row r="181" spans="1:6" x14ac:dyDescent="0.25">
      <c r="A181" s="41" t="s">
        <v>152</v>
      </c>
      <c r="B181" s="7"/>
      <c r="C181" s="7"/>
      <c r="D181" s="9"/>
      <c r="E181" s="9"/>
      <c r="F181" s="9"/>
    </row>
    <row r="182" spans="1:6" x14ac:dyDescent="0.25">
      <c r="A182" s="41" t="s">
        <v>153</v>
      </c>
      <c r="B182" s="7"/>
      <c r="C182" s="7"/>
      <c r="D182" s="9"/>
      <c r="E182" s="9"/>
      <c r="F182" s="9"/>
    </row>
    <row r="183" spans="1:6" x14ac:dyDescent="0.25">
      <c r="A183" s="42" t="s">
        <v>154</v>
      </c>
      <c r="B183" s="7"/>
      <c r="C183" s="7"/>
      <c r="D183" s="9"/>
      <c r="E183" s="9"/>
      <c r="F183" s="9"/>
    </row>
    <row r="184" spans="1:6" x14ac:dyDescent="0.25">
      <c r="A184" s="42" t="s">
        <v>155</v>
      </c>
      <c r="B184" s="7"/>
      <c r="C184" s="7"/>
      <c r="D184" s="9"/>
      <c r="E184" s="9"/>
      <c r="F184" s="9"/>
    </row>
    <row r="185" spans="1:6" x14ac:dyDescent="0.25">
      <c r="A185" s="53" t="s">
        <v>156</v>
      </c>
      <c r="B185" s="9">
        <f>SUM(B179:B184)</f>
        <v>0</v>
      </c>
      <c r="C185" s="9">
        <f t="shared" ref="C185:F185" si="12">SUM(C179:C184)</f>
        <v>0</v>
      </c>
      <c r="D185" s="9">
        <f t="shared" si="12"/>
        <v>0</v>
      </c>
      <c r="E185" s="9">
        <f t="shared" si="12"/>
        <v>0</v>
      </c>
      <c r="F185" s="9">
        <f t="shared" si="12"/>
        <v>0</v>
      </c>
    </row>
    <row r="186" spans="1:6" x14ac:dyDescent="0.25">
      <c r="A186" s="29"/>
      <c r="B186" s="7"/>
      <c r="C186" s="7"/>
      <c r="D186" s="7"/>
      <c r="E186" s="7"/>
      <c r="F186" s="7"/>
    </row>
    <row r="187" spans="1:6" x14ac:dyDescent="0.25">
      <c r="A187" s="29" t="s">
        <v>157</v>
      </c>
      <c r="B187" s="7"/>
      <c r="C187" s="7"/>
      <c r="D187" s="7"/>
      <c r="E187" s="7"/>
      <c r="F187" s="7"/>
    </row>
    <row r="188" spans="1:6" x14ac:dyDescent="0.25">
      <c r="A188" s="41" t="s">
        <v>158</v>
      </c>
      <c r="B188" s="7"/>
      <c r="C188" s="7"/>
      <c r="D188" s="9"/>
      <c r="E188" s="9"/>
      <c r="F188" s="9"/>
    </row>
    <row r="189" spans="1:6" x14ac:dyDescent="0.25">
      <c r="A189" s="41" t="s">
        <v>159</v>
      </c>
      <c r="B189" s="7"/>
      <c r="C189" s="7"/>
      <c r="D189" s="9"/>
      <c r="E189" s="9"/>
      <c r="F189" s="9"/>
    </row>
    <row r="190" spans="1:6" x14ac:dyDescent="0.25">
      <c r="A190" s="41" t="s">
        <v>160</v>
      </c>
      <c r="B190" s="7"/>
      <c r="C190" s="7"/>
      <c r="D190" s="9"/>
      <c r="E190" s="9"/>
      <c r="F190" s="9"/>
    </row>
    <row r="191" spans="1:6" x14ac:dyDescent="0.25">
      <c r="A191" s="41" t="s">
        <v>161</v>
      </c>
      <c r="B191" s="7"/>
      <c r="C191" s="7"/>
      <c r="D191" s="9"/>
      <c r="E191" s="9"/>
      <c r="F191" s="9"/>
    </row>
    <row r="192" spans="1:6" x14ac:dyDescent="0.25">
      <c r="A192" s="41" t="s">
        <v>162</v>
      </c>
      <c r="B192" s="7"/>
      <c r="C192" s="7"/>
      <c r="D192" s="9"/>
      <c r="E192" s="9"/>
      <c r="F192" s="9"/>
    </row>
    <row r="193" spans="1:6" x14ac:dyDescent="0.25">
      <c r="A193" s="41" t="s">
        <v>163</v>
      </c>
      <c r="B193" s="7"/>
      <c r="C193" s="7"/>
      <c r="D193" s="9"/>
      <c r="E193" s="9"/>
      <c r="F193" s="9"/>
    </row>
    <row r="194" spans="1:6" x14ac:dyDescent="0.25">
      <c r="A194" s="29" t="s">
        <v>164</v>
      </c>
      <c r="B194" s="9">
        <f>SUM(B188:B193)</f>
        <v>0</v>
      </c>
      <c r="C194" s="9">
        <f t="shared" ref="C194:F194" si="13">SUM(C188:C193)</f>
        <v>0</v>
      </c>
      <c r="D194" s="9">
        <f t="shared" si="13"/>
        <v>0</v>
      </c>
      <c r="E194" s="9">
        <f t="shared" si="13"/>
        <v>0</v>
      </c>
      <c r="F194" s="9">
        <f t="shared" si="13"/>
        <v>0</v>
      </c>
    </row>
    <row r="195" spans="1:6" x14ac:dyDescent="0.25">
      <c r="A195" s="29"/>
      <c r="B195" s="7"/>
      <c r="C195" s="7"/>
      <c r="D195" s="7"/>
      <c r="E195" s="7"/>
      <c r="F195" s="7"/>
    </row>
    <row r="196" spans="1:6" x14ac:dyDescent="0.25">
      <c r="A196" s="29" t="s">
        <v>165</v>
      </c>
      <c r="B196" s="7"/>
      <c r="C196" s="7"/>
      <c r="D196" s="7"/>
      <c r="E196" s="7"/>
      <c r="F196" s="7"/>
    </row>
    <row r="197" spans="1:6" x14ac:dyDescent="0.25">
      <c r="A197" s="41" t="s">
        <v>166</v>
      </c>
      <c r="B197" s="7"/>
      <c r="C197" s="7"/>
      <c r="D197" s="9"/>
      <c r="E197" s="9"/>
      <c r="F197" s="9"/>
    </row>
    <row r="198" spans="1:6" x14ac:dyDescent="0.25">
      <c r="A198" s="41" t="s">
        <v>167</v>
      </c>
      <c r="B198" s="7"/>
      <c r="C198" s="7"/>
      <c r="D198" s="9"/>
      <c r="E198" s="9"/>
      <c r="F198" s="9"/>
    </row>
    <row r="199" spans="1:6" x14ac:dyDescent="0.25">
      <c r="A199" s="41" t="s">
        <v>168</v>
      </c>
      <c r="B199" s="7"/>
      <c r="C199" s="7"/>
      <c r="D199" s="9"/>
      <c r="E199" s="9"/>
      <c r="F199" s="9"/>
    </row>
    <row r="200" spans="1:6" x14ac:dyDescent="0.25">
      <c r="A200" s="41" t="s">
        <v>169</v>
      </c>
      <c r="B200" s="7"/>
      <c r="C200" s="7"/>
      <c r="D200" s="9"/>
      <c r="E200" s="9"/>
      <c r="F200" s="9"/>
    </row>
    <row r="201" spans="1:6" x14ac:dyDescent="0.25">
      <c r="A201" s="42" t="s">
        <v>170</v>
      </c>
      <c r="D201" s="9"/>
      <c r="E201" s="9"/>
      <c r="F201" s="9">
        <f>SUM(B201:E201)</f>
        <v>0</v>
      </c>
    </row>
    <row r="202" spans="1:6" x14ac:dyDescent="0.25">
      <c r="A202" s="42" t="s">
        <v>171</v>
      </c>
      <c r="B202" s="7">
        <v>2850000</v>
      </c>
      <c r="C202" s="7">
        <v>2850000</v>
      </c>
      <c r="D202" s="7"/>
      <c r="E202" s="7"/>
      <c r="F202" s="9">
        <f>SUM(B202:E202)</f>
        <v>5700000</v>
      </c>
    </row>
    <row r="203" spans="1:6" x14ac:dyDescent="0.25">
      <c r="A203" s="29" t="s">
        <v>172</v>
      </c>
      <c r="B203" s="22">
        <f>SUM(B190:B202)</f>
        <v>2850000</v>
      </c>
      <c r="C203" s="22">
        <f>SUM(C190:C202)</f>
        <v>2850000</v>
      </c>
      <c r="D203" s="22">
        <f t="shared" ref="D203" si="14">SUM(D190:D202)</f>
        <v>0</v>
      </c>
      <c r="E203" s="22">
        <f t="shared" ref="E203" si="15">SUM(E190:E202)</f>
        <v>0</v>
      </c>
      <c r="F203" s="22">
        <f t="shared" ref="F203" si="16">SUM(F190:F202)</f>
        <v>5700000</v>
      </c>
    </row>
    <row r="204" spans="1:6" x14ac:dyDescent="0.25">
      <c r="A204" s="29" t="s">
        <v>173</v>
      </c>
      <c r="B204" s="7"/>
      <c r="C204" s="7"/>
      <c r="D204" s="7"/>
      <c r="E204" s="7"/>
      <c r="F204" s="7"/>
    </row>
    <row r="205" spans="1:6" x14ac:dyDescent="0.25">
      <c r="A205" s="41" t="s">
        <v>174</v>
      </c>
      <c r="B205" s="7">
        <v>346163159.67000002</v>
      </c>
      <c r="C205" s="7">
        <v>346163159.67000002</v>
      </c>
      <c r="D205" s="7"/>
      <c r="E205" s="7"/>
      <c r="F205" s="9">
        <f t="shared" ref="F205" si="17">SUM(B205:E205)</f>
        <v>692326319.34000003</v>
      </c>
    </row>
    <row r="206" spans="1:6" x14ac:dyDescent="0.25">
      <c r="A206" s="41" t="s">
        <v>175</v>
      </c>
      <c r="B206" s="7"/>
      <c r="C206" s="7"/>
      <c r="D206" s="9"/>
      <c r="E206" s="9"/>
      <c r="F206" s="9"/>
    </row>
    <row r="207" spans="1:6" x14ac:dyDescent="0.25">
      <c r="A207" s="41" t="s">
        <v>176</v>
      </c>
      <c r="B207" s="7"/>
      <c r="C207" s="7"/>
      <c r="D207" s="9"/>
      <c r="E207" s="9"/>
      <c r="F207" s="9"/>
    </row>
    <row r="208" spans="1:6" x14ac:dyDescent="0.25">
      <c r="A208" s="41" t="s">
        <v>177</v>
      </c>
      <c r="B208" s="7"/>
      <c r="C208" s="7"/>
      <c r="D208" s="9"/>
      <c r="E208" s="9"/>
      <c r="F208" s="9"/>
    </row>
    <row r="209" spans="1:6" x14ac:dyDescent="0.25">
      <c r="A209" s="41" t="s">
        <v>178</v>
      </c>
      <c r="B209" s="7"/>
      <c r="C209" s="7"/>
      <c r="D209" s="9"/>
      <c r="E209" s="9"/>
      <c r="F209" s="9"/>
    </row>
    <row r="210" spans="1:6" x14ac:dyDescent="0.25">
      <c r="A210" s="41" t="s">
        <v>179</v>
      </c>
      <c r="B210" s="7"/>
      <c r="C210" s="7"/>
      <c r="D210" s="9"/>
      <c r="E210" s="9"/>
      <c r="F210" s="9"/>
    </row>
    <row r="211" spans="1:6" x14ac:dyDescent="0.25">
      <c r="A211" s="41" t="s">
        <v>180</v>
      </c>
      <c r="B211" s="7"/>
      <c r="C211" s="7"/>
      <c r="D211" s="9"/>
      <c r="E211" s="9"/>
      <c r="F211" s="9"/>
    </row>
    <row r="212" spans="1:6" x14ac:dyDescent="0.25">
      <c r="A212" s="41" t="s">
        <v>181</v>
      </c>
      <c r="B212" s="7"/>
      <c r="C212" s="7"/>
      <c r="D212" s="9"/>
      <c r="E212" s="9"/>
      <c r="F212" s="9"/>
    </row>
    <row r="213" spans="1:6" x14ac:dyDescent="0.25">
      <c r="A213" s="31" t="s">
        <v>182</v>
      </c>
      <c r="B213" s="22">
        <f>SUM(B205:B212)</f>
        <v>346163159.67000002</v>
      </c>
      <c r="C213" s="22">
        <f t="shared" ref="C213:F213" si="18">SUM(C205:C212)</f>
        <v>346163159.67000002</v>
      </c>
      <c r="D213" s="22">
        <f t="shared" si="18"/>
        <v>0</v>
      </c>
      <c r="E213" s="22">
        <f t="shared" si="18"/>
        <v>0</v>
      </c>
      <c r="F213" s="22">
        <f t="shared" si="18"/>
        <v>692326319.34000003</v>
      </c>
    </row>
    <row r="214" spans="1:6" x14ac:dyDescent="0.25">
      <c r="A214" s="31"/>
      <c r="B214" s="7"/>
      <c r="C214" s="7"/>
      <c r="D214" s="7"/>
      <c r="E214" s="7"/>
      <c r="F214" s="7"/>
    </row>
    <row r="215" spans="1:6" x14ac:dyDescent="0.25">
      <c r="A215" s="29" t="s">
        <v>183</v>
      </c>
      <c r="B215" s="7"/>
      <c r="C215" s="7"/>
      <c r="D215" s="7"/>
      <c r="E215" s="7"/>
      <c r="F215" s="7"/>
    </row>
    <row r="216" spans="1:6" x14ac:dyDescent="0.25">
      <c r="A216" s="41" t="s">
        <v>184</v>
      </c>
      <c r="B216" s="7"/>
      <c r="C216" s="7"/>
      <c r="D216" s="9"/>
      <c r="E216" s="9"/>
      <c r="F216" s="9"/>
    </row>
    <row r="217" spans="1:6" x14ac:dyDescent="0.25">
      <c r="A217" s="41" t="s">
        <v>185</v>
      </c>
      <c r="B217" s="7"/>
      <c r="C217" s="7"/>
      <c r="D217" s="9"/>
      <c r="E217" s="9"/>
      <c r="F217" s="9"/>
    </row>
    <row r="218" spans="1:6" x14ac:dyDescent="0.25">
      <c r="A218" s="41" t="s">
        <v>186</v>
      </c>
      <c r="B218" s="7"/>
      <c r="C218" s="7"/>
      <c r="D218" s="9"/>
      <c r="E218" s="9"/>
      <c r="F218" s="9"/>
    </row>
    <row r="219" spans="1:6" x14ac:dyDescent="0.25">
      <c r="A219" s="41" t="s">
        <v>187</v>
      </c>
      <c r="B219" s="7"/>
      <c r="C219" s="7"/>
      <c r="D219" s="9"/>
      <c r="E219" s="9"/>
      <c r="F219" s="9"/>
    </row>
    <row r="220" spans="1:6" x14ac:dyDescent="0.25">
      <c r="A220" s="41" t="s">
        <v>188</v>
      </c>
      <c r="B220" s="7"/>
      <c r="C220" s="7"/>
      <c r="D220" s="9"/>
      <c r="E220" s="9"/>
      <c r="F220" s="9"/>
    </row>
    <row r="221" spans="1:6" x14ac:dyDescent="0.25">
      <c r="A221" s="41" t="s">
        <v>189</v>
      </c>
      <c r="B221" s="7"/>
      <c r="C221" s="7"/>
      <c r="D221" s="9"/>
      <c r="E221" s="9"/>
      <c r="F221" s="9"/>
    </row>
    <row r="222" spans="1:6" x14ac:dyDescent="0.25">
      <c r="A222" s="41" t="s">
        <v>190</v>
      </c>
      <c r="B222" s="7"/>
      <c r="C222" s="7"/>
      <c r="D222" s="9"/>
      <c r="E222" s="9"/>
      <c r="F222" s="9"/>
    </row>
    <row r="223" spans="1:6" x14ac:dyDescent="0.25">
      <c r="A223" s="41" t="s">
        <v>191</v>
      </c>
      <c r="B223" s="7"/>
      <c r="C223" s="7"/>
      <c r="D223" s="9"/>
      <c r="E223" s="9"/>
      <c r="F223" s="9"/>
    </row>
    <row r="224" spans="1:6" x14ac:dyDescent="0.25">
      <c r="A224" s="41" t="s">
        <v>192</v>
      </c>
      <c r="B224" s="7"/>
      <c r="C224" s="7"/>
      <c r="D224" s="9"/>
      <c r="E224" s="9"/>
      <c r="F224" s="9"/>
    </row>
    <row r="225" spans="1:6" x14ac:dyDescent="0.25">
      <c r="A225" s="31" t="s">
        <v>193</v>
      </c>
      <c r="B225" s="9">
        <f>SUM(B216:B224)</f>
        <v>0</v>
      </c>
      <c r="C225" s="9">
        <f t="shared" ref="C225:F225" si="19">SUM(C216:C224)</f>
        <v>0</v>
      </c>
      <c r="D225" s="9">
        <f t="shared" si="19"/>
        <v>0</v>
      </c>
      <c r="E225" s="9">
        <f t="shared" si="19"/>
        <v>0</v>
      </c>
      <c r="F225" s="9">
        <f t="shared" si="19"/>
        <v>0</v>
      </c>
    </row>
    <row r="226" spans="1:6" x14ac:dyDescent="0.25">
      <c r="A226" s="31" t="s">
        <v>194</v>
      </c>
      <c r="B226" s="9">
        <f>SUM(B225,B213,B203,B194,B185,B177,B168,B155,B147)</f>
        <v>851284566.16000009</v>
      </c>
      <c r="C226" s="9">
        <f>SUM(C225,C213,C203,C194,C185,C177,C168,C155,C147)</f>
        <v>848168266.76999998</v>
      </c>
      <c r="D226" s="9">
        <f>SUM(D225,D213,D203,D194,D185,D177,D168,D155,D147)</f>
        <v>0</v>
      </c>
      <c r="E226" s="9">
        <f>SUM(E225,E213,E203,E194,E185,E177,E168,E155,E147)</f>
        <v>0</v>
      </c>
      <c r="F226" s="9">
        <f>SUM(F225,F213,F203,F194,F185,F177,F168,F155,F147)</f>
        <v>1699452832.9300001</v>
      </c>
    </row>
    <row r="227" spans="1:6" x14ac:dyDescent="0.25">
      <c r="A227" s="31"/>
      <c r="B227" s="7"/>
      <c r="C227" s="7"/>
      <c r="D227" s="7"/>
      <c r="E227" s="7"/>
      <c r="F227" s="7"/>
    </row>
    <row r="228" spans="1:6" x14ac:dyDescent="0.25">
      <c r="A228" s="29" t="s">
        <v>195</v>
      </c>
      <c r="B228" s="7"/>
      <c r="C228" s="7"/>
      <c r="D228" s="7"/>
      <c r="E228" s="7"/>
      <c r="F228" s="7"/>
    </row>
    <row r="229" spans="1:6" x14ac:dyDescent="0.25">
      <c r="A229" s="29" t="s">
        <v>106</v>
      </c>
      <c r="B229" s="7"/>
      <c r="C229" s="7"/>
      <c r="D229" s="7"/>
      <c r="E229" s="7"/>
      <c r="F229" s="7"/>
    </row>
    <row r="230" spans="1:6" x14ac:dyDescent="0.25">
      <c r="A230" s="41" t="s">
        <v>107</v>
      </c>
      <c r="B230" s="7"/>
      <c r="C230" s="7"/>
      <c r="D230" s="9"/>
      <c r="E230" s="9"/>
      <c r="F230" s="9"/>
    </row>
    <row r="231" spans="1:6" x14ac:dyDescent="0.25">
      <c r="A231" s="41" t="s">
        <v>108</v>
      </c>
      <c r="B231" s="7"/>
      <c r="C231" s="7"/>
      <c r="D231" s="9"/>
      <c r="E231" s="9"/>
      <c r="F231" s="9"/>
    </row>
    <row r="232" spans="1:6" x14ac:dyDescent="0.25">
      <c r="A232" s="41" t="s">
        <v>109</v>
      </c>
      <c r="B232" s="7"/>
      <c r="C232" s="7"/>
      <c r="D232" s="9"/>
      <c r="E232" s="9"/>
      <c r="F232" s="9"/>
    </row>
    <row r="233" spans="1:6" x14ac:dyDescent="0.25">
      <c r="A233" s="41" t="s">
        <v>110</v>
      </c>
      <c r="B233" s="7"/>
      <c r="C233" s="7"/>
      <c r="D233" s="9"/>
      <c r="E233" s="9"/>
      <c r="F233" s="9"/>
    </row>
    <row r="234" spans="1:6" x14ac:dyDescent="0.25">
      <c r="A234" s="42" t="s">
        <v>111</v>
      </c>
      <c r="B234" s="7"/>
      <c r="C234" s="7"/>
      <c r="D234" s="9"/>
      <c r="E234" s="9"/>
      <c r="F234" s="9"/>
    </row>
    <row r="235" spans="1:6" x14ac:dyDescent="0.25">
      <c r="A235" s="41" t="s">
        <v>112</v>
      </c>
      <c r="B235" s="7"/>
      <c r="C235" s="7"/>
      <c r="D235" s="9"/>
      <c r="E235" s="9"/>
      <c r="F235" s="9"/>
    </row>
    <row r="236" spans="1:6" x14ac:dyDescent="0.25">
      <c r="A236" s="41" t="s">
        <v>113</v>
      </c>
      <c r="B236" s="7"/>
      <c r="C236" s="7"/>
      <c r="D236" s="9"/>
      <c r="E236" s="9"/>
      <c r="F236" s="9"/>
    </row>
    <row r="237" spans="1:6" x14ac:dyDescent="0.25">
      <c r="A237" s="41" t="s">
        <v>114</v>
      </c>
      <c r="B237" s="7"/>
      <c r="C237" s="7"/>
      <c r="D237" s="9"/>
      <c r="E237" s="9"/>
      <c r="F237" s="9"/>
    </row>
    <row r="238" spans="1:6" x14ac:dyDescent="0.25">
      <c r="A238" s="41" t="s">
        <v>115</v>
      </c>
      <c r="B238" s="7"/>
      <c r="C238" s="7"/>
      <c r="D238" s="9"/>
      <c r="E238" s="9"/>
      <c r="F238" s="9"/>
    </row>
    <row r="239" spans="1:6" x14ac:dyDescent="0.25">
      <c r="A239" s="41" t="s">
        <v>196</v>
      </c>
      <c r="B239" s="7"/>
      <c r="C239" s="7"/>
      <c r="D239" s="9"/>
      <c r="E239" s="9"/>
      <c r="F239" s="9"/>
    </row>
    <row r="240" spans="1:6" x14ac:dyDescent="0.25">
      <c r="A240" s="41" t="s">
        <v>117</v>
      </c>
      <c r="B240" s="7"/>
      <c r="C240" s="7"/>
      <c r="D240" s="9"/>
      <c r="E240" s="9"/>
      <c r="F240" s="9"/>
    </row>
    <row r="241" spans="1:6" x14ac:dyDescent="0.25">
      <c r="A241" s="41" t="s">
        <v>118</v>
      </c>
      <c r="B241" s="7"/>
      <c r="C241" s="7"/>
      <c r="D241" s="9"/>
      <c r="E241" s="9"/>
      <c r="F241" s="9"/>
    </row>
    <row r="242" spans="1:6" ht="28.5" x14ac:dyDescent="0.25">
      <c r="A242" s="42" t="s">
        <v>119</v>
      </c>
      <c r="B242" s="7"/>
      <c r="C242" s="7"/>
      <c r="D242" s="9"/>
      <c r="E242" s="9"/>
      <c r="F242" s="9"/>
    </row>
    <row r="243" spans="1:6" x14ac:dyDescent="0.25">
      <c r="A243" s="29" t="s">
        <v>120</v>
      </c>
      <c r="B243" s="9">
        <f>SUM(B230:B242)</f>
        <v>0</v>
      </c>
      <c r="C243" s="9">
        <f t="shared" ref="C243" si="20">SUM(C230:C242)</f>
        <v>0</v>
      </c>
      <c r="D243" s="9"/>
      <c r="E243" s="9"/>
      <c r="F243" s="9"/>
    </row>
    <row r="244" spans="1:6" x14ac:dyDescent="0.25">
      <c r="A244" s="42"/>
      <c r="B244" s="7"/>
      <c r="C244" s="7"/>
      <c r="D244" s="7"/>
      <c r="E244" s="7"/>
      <c r="F244" s="7"/>
    </row>
    <row r="245" spans="1:6" x14ac:dyDescent="0.25">
      <c r="A245" s="29" t="s">
        <v>121</v>
      </c>
      <c r="B245" s="7"/>
      <c r="C245" s="7"/>
      <c r="D245" s="7"/>
      <c r="E245" s="7"/>
      <c r="F245" s="7"/>
    </row>
    <row r="246" spans="1:6" x14ac:dyDescent="0.25">
      <c r="A246" s="41" t="s">
        <v>122</v>
      </c>
      <c r="B246" s="7"/>
      <c r="C246" s="7"/>
      <c r="D246" s="9"/>
      <c r="E246" s="9"/>
      <c r="F246" s="9"/>
    </row>
    <row r="247" spans="1:6" x14ac:dyDescent="0.25">
      <c r="A247" s="41" t="s">
        <v>123</v>
      </c>
      <c r="B247" s="7"/>
      <c r="C247" s="7"/>
      <c r="D247" s="9"/>
      <c r="E247" s="9"/>
      <c r="F247" s="9"/>
    </row>
    <row r="248" spans="1:6" x14ac:dyDescent="0.25">
      <c r="A248" s="41" t="s">
        <v>124</v>
      </c>
      <c r="B248" s="7"/>
      <c r="C248" s="7"/>
      <c r="D248" s="9"/>
      <c r="E248" s="9"/>
      <c r="F248" s="9"/>
    </row>
    <row r="249" spans="1:6" x14ac:dyDescent="0.25">
      <c r="A249" s="41" t="s">
        <v>125</v>
      </c>
      <c r="B249" s="7"/>
      <c r="C249" s="7"/>
      <c r="D249" s="9"/>
      <c r="E249" s="9"/>
      <c r="F249" s="9"/>
    </row>
    <row r="250" spans="1:6" x14ac:dyDescent="0.25">
      <c r="A250" s="41" t="s">
        <v>126</v>
      </c>
      <c r="B250" s="7"/>
      <c r="C250" s="7"/>
      <c r="D250" s="9"/>
      <c r="E250" s="9"/>
      <c r="F250" s="9"/>
    </row>
    <row r="251" spans="1:6" x14ac:dyDescent="0.25">
      <c r="A251" s="41" t="s">
        <v>127</v>
      </c>
      <c r="B251" s="7"/>
      <c r="C251" s="7"/>
      <c r="D251" s="9"/>
      <c r="E251" s="9"/>
      <c r="F251" s="9"/>
    </row>
    <row r="252" spans="1:6" x14ac:dyDescent="0.25">
      <c r="A252" s="29" t="s">
        <v>128</v>
      </c>
      <c r="B252" s="9">
        <f>SUM(B246:B251)</f>
        <v>0</v>
      </c>
      <c r="C252" s="9">
        <f t="shared" ref="C252" si="21">SUM(C246:C251)</f>
        <v>0</v>
      </c>
      <c r="D252" s="9"/>
      <c r="E252" s="9"/>
      <c r="F252" s="9"/>
    </row>
    <row r="253" spans="1:6" x14ac:dyDescent="0.25">
      <c r="A253" s="29"/>
      <c r="B253" s="7"/>
      <c r="C253" s="7"/>
      <c r="D253" s="7"/>
      <c r="E253" s="7"/>
      <c r="F253" s="7"/>
    </row>
    <row r="254" spans="1:6" x14ac:dyDescent="0.25">
      <c r="A254" s="29" t="s">
        <v>129</v>
      </c>
      <c r="B254" s="7"/>
      <c r="C254" s="7"/>
      <c r="D254" s="7"/>
      <c r="E254" s="7"/>
      <c r="F254" s="7"/>
    </row>
    <row r="255" spans="1:6" x14ac:dyDescent="0.25">
      <c r="A255" s="41" t="s">
        <v>130</v>
      </c>
      <c r="B255" s="7"/>
      <c r="C255" s="7"/>
      <c r="D255" s="9"/>
      <c r="E255" s="9"/>
      <c r="F255" s="9"/>
    </row>
    <row r="256" spans="1:6" x14ac:dyDescent="0.25">
      <c r="A256" s="41" t="s">
        <v>131</v>
      </c>
      <c r="B256" s="7"/>
      <c r="C256" s="7"/>
      <c r="D256" s="9"/>
      <c r="E256" s="9"/>
      <c r="F256" s="9"/>
    </row>
    <row r="257" spans="1:6" x14ac:dyDescent="0.25">
      <c r="A257" s="41" t="s">
        <v>132</v>
      </c>
      <c r="B257" s="7"/>
      <c r="C257" s="7"/>
      <c r="D257" s="9"/>
      <c r="E257" s="9"/>
      <c r="F257" s="9"/>
    </row>
    <row r="258" spans="1:6" x14ac:dyDescent="0.25">
      <c r="A258" s="41" t="s">
        <v>133</v>
      </c>
      <c r="B258" s="7"/>
      <c r="C258" s="7"/>
      <c r="D258" s="9"/>
      <c r="E258" s="9"/>
      <c r="F258" s="9"/>
    </row>
    <row r="259" spans="1:6" x14ac:dyDescent="0.25">
      <c r="A259" s="42" t="s">
        <v>134</v>
      </c>
      <c r="B259" s="7"/>
      <c r="C259" s="7"/>
      <c r="D259" s="9"/>
      <c r="E259" s="9"/>
      <c r="F259" s="9"/>
    </row>
    <row r="260" spans="1:6" x14ac:dyDescent="0.25">
      <c r="A260" s="41" t="s">
        <v>135</v>
      </c>
      <c r="B260" s="7">
        <v>95999500</v>
      </c>
      <c r="C260" s="7">
        <v>100575000</v>
      </c>
      <c r="D260" s="8"/>
      <c r="E260" s="8"/>
      <c r="F260" s="9">
        <f>SUM(B260:E260)</f>
        <v>196574500</v>
      </c>
    </row>
    <row r="261" spans="1:6" x14ac:dyDescent="0.25">
      <c r="A261" s="41" t="s">
        <v>136</v>
      </c>
      <c r="B261" s="7"/>
      <c r="C261" s="7"/>
      <c r="D261" s="9"/>
      <c r="E261" s="9"/>
      <c r="F261" s="9"/>
    </row>
    <row r="262" spans="1:6" x14ac:dyDescent="0.25">
      <c r="A262" s="43" t="s">
        <v>137</v>
      </c>
      <c r="B262" s="7"/>
      <c r="C262" s="7"/>
      <c r="D262" s="9"/>
      <c r="E262" s="9"/>
      <c r="F262" s="9"/>
    </row>
    <row r="263" spans="1:6" x14ac:dyDescent="0.25">
      <c r="A263" s="42" t="s">
        <v>138</v>
      </c>
      <c r="B263" s="7"/>
      <c r="C263" s="7"/>
      <c r="D263" s="9"/>
      <c r="E263" s="9"/>
      <c r="F263" s="9"/>
    </row>
    <row r="264" spans="1:6" x14ac:dyDescent="0.25">
      <c r="A264" s="41" t="s">
        <v>139</v>
      </c>
      <c r="B264" s="7"/>
      <c r="C264" s="7"/>
      <c r="D264" s="9"/>
      <c r="E264" s="9"/>
      <c r="F264" s="9"/>
    </row>
    <row r="265" spans="1:6" x14ac:dyDescent="0.25">
      <c r="A265" s="29" t="s">
        <v>140</v>
      </c>
      <c r="B265" s="9">
        <f>SUM(B255:B264)</f>
        <v>95999500</v>
      </c>
      <c r="C265" s="9">
        <f t="shared" ref="C265:F265" si="22">SUM(C255:C264)</f>
        <v>100575000</v>
      </c>
      <c r="D265" s="9">
        <f t="shared" si="22"/>
        <v>0</v>
      </c>
      <c r="E265" s="9">
        <f t="shared" si="22"/>
        <v>0</v>
      </c>
      <c r="F265" s="9">
        <f t="shared" si="22"/>
        <v>196574500</v>
      </c>
    </row>
    <row r="266" spans="1:6" x14ac:dyDescent="0.25">
      <c r="A266" s="29"/>
      <c r="B266" s="7"/>
      <c r="C266" s="7"/>
      <c r="D266" s="7"/>
      <c r="E266" s="7"/>
      <c r="F266" s="7"/>
    </row>
    <row r="267" spans="1:6" x14ac:dyDescent="0.25">
      <c r="A267" s="29" t="s">
        <v>141</v>
      </c>
      <c r="B267" s="7"/>
      <c r="C267" s="7"/>
      <c r="D267" s="7"/>
      <c r="E267" s="7"/>
      <c r="F267" s="7"/>
    </row>
    <row r="268" spans="1:6" x14ac:dyDescent="0.25">
      <c r="A268" s="41" t="s">
        <v>142</v>
      </c>
      <c r="B268" s="7"/>
      <c r="C268" s="7"/>
      <c r="D268" s="9"/>
      <c r="E268" s="9"/>
      <c r="F268" s="9"/>
    </row>
    <row r="269" spans="1:6" x14ac:dyDescent="0.25">
      <c r="A269" s="41" t="s">
        <v>143</v>
      </c>
      <c r="B269" s="7"/>
      <c r="C269" s="7"/>
      <c r="D269" s="9"/>
      <c r="E269" s="9"/>
      <c r="F269" s="9"/>
    </row>
    <row r="270" spans="1:6" x14ac:dyDescent="0.25">
      <c r="A270" s="41" t="s">
        <v>144</v>
      </c>
      <c r="B270" s="7"/>
      <c r="C270" s="7"/>
      <c r="D270" s="9"/>
      <c r="E270" s="9"/>
      <c r="F270" s="9"/>
    </row>
    <row r="271" spans="1:6" x14ac:dyDescent="0.25">
      <c r="A271" s="41" t="s">
        <v>145</v>
      </c>
      <c r="B271" s="7"/>
      <c r="C271" s="7"/>
      <c r="D271" s="9"/>
      <c r="E271" s="9"/>
      <c r="F271" s="9"/>
    </row>
    <row r="272" spans="1:6" x14ac:dyDescent="0.25">
      <c r="A272" s="41" t="s">
        <v>146</v>
      </c>
      <c r="B272" s="7"/>
      <c r="C272" s="7"/>
      <c r="D272" s="9"/>
      <c r="E272" s="9"/>
      <c r="F272" s="9"/>
    </row>
    <row r="273" spans="1:6" x14ac:dyDescent="0.25">
      <c r="A273" s="41" t="s">
        <v>147</v>
      </c>
      <c r="B273" s="7"/>
      <c r="C273" s="7"/>
      <c r="D273" s="9"/>
      <c r="E273" s="9"/>
      <c r="F273" s="9"/>
    </row>
    <row r="274" spans="1:6" x14ac:dyDescent="0.25">
      <c r="A274" s="29" t="s">
        <v>148</v>
      </c>
      <c r="B274" s="9">
        <f>SUM(B268:B273)</f>
        <v>0</v>
      </c>
      <c r="C274" s="9">
        <f t="shared" ref="C274:F274" si="23">SUM(C268:C273)</f>
        <v>0</v>
      </c>
      <c r="D274" s="9">
        <f t="shared" si="23"/>
        <v>0</v>
      </c>
      <c r="E274" s="9">
        <f t="shared" si="23"/>
        <v>0</v>
      </c>
      <c r="F274" s="9">
        <f t="shared" si="23"/>
        <v>0</v>
      </c>
    </row>
    <row r="275" spans="1:6" x14ac:dyDescent="0.25">
      <c r="A275" s="29" t="s">
        <v>149</v>
      </c>
      <c r="B275" s="7"/>
      <c r="C275" s="7"/>
      <c r="D275" s="7"/>
      <c r="E275" s="7"/>
      <c r="F275" s="7"/>
    </row>
    <row r="276" spans="1:6" x14ac:dyDescent="0.25">
      <c r="A276" s="41" t="s">
        <v>150</v>
      </c>
      <c r="B276" s="7"/>
      <c r="C276" s="7"/>
      <c r="D276" s="9"/>
      <c r="E276" s="9"/>
      <c r="F276" s="9"/>
    </row>
    <row r="277" spans="1:6" x14ac:dyDescent="0.25">
      <c r="A277" s="41" t="s">
        <v>151</v>
      </c>
      <c r="B277" s="7">
        <v>155500000</v>
      </c>
      <c r="C277" s="7">
        <v>162725144.59</v>
      </c>
      <c r="D277" s="8"/>
      <c r="E277" s="8"/>
      <c r="F277" s="9">
        <f>SUM(B277:E277)</f>
        <v>318225144.59000003</v>
      </c>
    </row>
    <row r="278" spans="1:6" x14ac:dyDescent="0.25">
      <c r="A278" s="41" t="s">
        <v>152</v>
      </c>
      <c r="B278" s="7"/>
      <c r="C278" s="7"/>
      <c r="D278" s="9"/>
      <c r="E278" s="9"/>
      <c r="F278" s="9"/>
    </row>
    <row r="279" spans="1:6" x14ac:dyDescent="0.25">
      <c r="A279" s="41" t="s">
        <v>153</v>
      </c>
      <c r="B279" s="7"/>
      <c r="C279" s="7"/>
      <c r="D279" s="9"/>
      <c r="E279" s="9"/>
      <c r="F279" s="9"/>
    </row>
    <row r="280" spans="1:6" x14ac:dyDescent="0.25">
      <c r="A280" s="42" t="s">
        <v>154</v>
      </c>
      <c r="B280" s="7"/>
      <c r="C280" s="7"/>
      <c r="D280" s="9"/>
      <c r="E280" s="9"/>
      <c r="F280" s="9"/>
    </row>
    <row r="281" spans="1:6" x14ac:dyDescent="0.25">
      <c r="A281" s="42" t="s">
        <v>155</v>
      </c>
      <c r="B281" s="7"/>
      <c r="C281" s="7"/>
      <c r="D281" s="9"/>
      <c r="E281" s="9"/>
      <c r="F281" s="9"/>
    </row>
    <row r="282" spans="1:6" x14ac:dyDescent="0.25">
      <c r="A282" s="29" t="s">
        <v>156</v>
      </c>
      <c r="B282" s="9">
        <f>SUM(B276:B281)</f>
        <v>155500000</v>
      </c>
      <c r="C282" s="9">
        <f t="shared" ref="C282:F282" si="24">SUM(C276:C281)</f>
        <v>162725144.59</v>
      </c>
      <c r="D282" s="9">
        <f t="shared" si="24"/>
        <v>0</v>
      </c>
      <c r="E282" s="9">
        <f t="shared" si="24"/>
        <v>0</v>
      </c>
      <c r="F282" s="9">
        <f t="shared" si="24"/>
        <v>318225144.59000003</v>
      </c>
    </row>
    <row r="283" spans="1:6" x14ac:dyDescent="0.25">
      <c r="A283" s="29"/>
      <c r="B283" s="7"/>
      <c r="C283" s="7"/>
      <c r="D283" s="7"/>
      <c r="E283" s="7"/>
      <c r="F283" s="7"/>
    </row>
    <row r="284" spans="1:6" x14ac:dyDescent="0.25">
      <c r="A284" s="29" t="s">
        <v>197</v>
      </c>
      <c r="B284" s="7"/>
      <c r="C284" s="7"/>
      <c r="D284" s="7"/>
      <c r="E284" s="7"/>
      <c r="F284" s="7"/>
    </row>
    <row r="285" spans="1:6" x14ac:dyDescent="0.25">
      <c r="A285" s="41" t="s">
        <v>158</v>
      </c>
      <c r="B285" s="7"/>
      <c r="C285" s="7"/>
      <c r="D285" s="8"/>
      <c r="E285" s="8"/>
      <c r="F285" s="9"/>
    </row>
    <row r="286" spans="1:6" x14ac:dyDescent="0.25">
      <c r="A286" s="41" t="s">
        <v>159</v>
      </c>
      <c r="B286" s="7"/>
      <c r="C286" s="7"/>
      <c r="D286" s="9"/>
      <c r="E286" s="9"/>
      <c r="F286" s="9"/>
    </row>
    <row r="287" spans="1:6" x14ac:dyDescent="0.25">
      <c r="A287" s="41" t="s">
        <v>160</v>
      </c>
      <c r="B287" s="7"/>
      <c r="C287" s="7"/>
      <c r="D287" s="9"/>
      <c r="E287" s="9"/>
      <c r="F287" s="9"/>
    </row>
    <row r="288" spans="1:6" x14ac:dyDescent="0.25">
      <c r="A288" s="41" t="s">
        <v>161</v>
      </c>
      <c r="B288" s="7">
        <v>84452980.030000001</v>
      </c>
      <c r="C288" s="7">
        <v>124319972.64</v>
      </c>
      <c r="D288" s="8"/>
      <c r="E288" s="8"/>
      <c r="F288" s="9">
        <f>SUM(B288:E288)</f>
        <v>208772952.67000002</v>
      </c>
    </row>
    <row r="289" spans="1:6" x14ac:dyDescent="0.25">
      <c r="A289" s="41" t="s">
        <v>162</v>
      </c>
      <c r="B289" s="7"/>
      <c r="C289" s="7"/>
      <c r="D289" s="9"/>
      <c r="E289" s="9"/>
      <c r="F289" s="9"/>
    </row>
    <row r="290" spans="1:6" x14ac:dyDescent="0.25">
      <c r="A290" s="41" t="s">
        <v>163</v>
      </c>
      <c r="B290" s="7"/>
      <c r="C290" s="7"/>
      <c r="D290" s="9"/>
      <c r="E290" s="9"/>
      <c r="F290" s="9"/>
    </row>
    <row r="291" spans="1:6" x14ac:dyDescent="0.25">
      <c r="A291" s="29" t="s">
        <v>164</v>
      </c>
      <c r="B291" s="9">
        <f>SUM(B285:B290)</f>
        <v>84452980.030000001</v>
      </c>
      <c r="C291" s="9">
        <f t="shared" ref="C291:F291" si="25">SUM(C285:C290)</f>
        <v>124319972.64</v>
      </c>
      <c r="D291" s="9">
        <f t="shared" si="25"/>
        <v>0</v>
      </c>
      <c r="E291" s="9">
        <f t="shared" si="25"/>
        <v>0</v>
      </c>
      <c r="F291" s="9">
        <f t="shared" si="25"/>
        <v>208772952.67000002</v>
      </c>
    </row>
    <row r="292" spans="1:6" x14ac:dyDescent="0.25">
      <c r="A292" s="29"/>
      <c r="B292" s="7"/>
      <c r="C292" s="7"/>
      <c r="D292" s="7"/>
      <c r="E292" s="7"/>
      <c r="F292" s="7"/>
    </row>
    <row r="293" spans="1:6" x14ac:dyDescent="0.25">
      <c r="A293" s="29" t="s">
        <v>165</v>
      </c>
      <c r="B293" s="7"/>
      <c r="C293" s="7"/>
      <c r="D293" s="7"/>
      <c r="E293" s="7"/>
      <c r="F293" s="7"/>
    </row>
    <row r="294" spans="1:6" x14ac:dyDescent="0.25">
      <c r="A294" s="41" t="s">
        <v>166</v>
      </c>
      <c r="B294" s="7"/>
      <c r="C294" s="7"/>
      <c r="D294" s="9"/>
      <c r="E294" s="9"/>
      <c r="F294" s="9"/>
    </row>
    <row r="295" spans="1:6" x14ac:dyDescent="0.25">
      <c r="A295" s="41" t="s">
        <v>167</v>
      </c>
      <c r="B295" s="7"/>
      <c r="C295" s="7"/>
      <c r="D295" s="9"/>
      <c r="E295" s="9"/>
      <c r="F295" s="9"/>
    </row>
    <row r="296" spans="1:6" x14ac:dyDescent="0.25">
      <c r="A296" s="41" t="s">
        <v>168</v>
      </c>
      <c r="B296" s="7"/>
      <c r="C296" s="7"/>
      <c r="D296" s="9"/>
      <c r="E296" s="9"/>
      <c r="F296" s="9"/>
    </row>
    <row r="297" spans="1:6" x14ac:dyDescent="0.25">
      <c r="A297" s="41" t="s">
        <v>169</v>
      </c>
      <c r="B297" s="7"/>
      <c r="C297" s="7"/>
      <c r="D297" s="9"/>
      <c r="E297" s="9"/>
      <c r="F297" s="9"/>
    </row>
    <row r="298" spans="1:6" x14ac:dyDescent="0.25">
      <c r="A298" s="42" t="s">
        <v>170</v>
      </c>
      <c r="B298" s="7"/>
      <c r="C298" s="7"/>
      <c r="D298" s="9"/>
      <c r="E298" s="9"/>
      <c r="F298" s="9"/>
    </row>
    <row r="299" spans="1:6" x14ac:dyDescent="0.25">
      <c r="A299" s="42" t="s">
        <v>171</v>
      </c>
      <c r="B299" s="7"/>
      <c r="C299" s="7"/>
      <c r="D299" s="9"/>
      <c r="E299" s="9"/>
      <c r="F299" s="9"/>
    </row>
    <row r="300" spans="1:6" x14ac:dyDescent="0.25">
      <c r="A300" s="29" t="s">
        <v>198</v>
      </c>
      <c r="B300" s="9">
        <f>SUM(B294:B299)</f>
        <v>0</v>
      </c>
      <c r="C300" s="9">
        <f t="shared" ref="C300:F300" si="26">SUM(C294:C299)</f>
        <v>0</v>
      </c>
      <c r="D300" s="9">
        <f t="shared" si="26"/>
        <v>0</v>
      </c>
      <c r="E300" s="9">
        <f t="shared" si="26"/>
        <v>0</v>
      </c>
      <c r="F300" s="9">
        <f t="shared" si="26"/>
        <v>0</v>
      </c>
    </row>
    <row r="301" spans="1:6" x14ac:dyDescent="0.25">
      <c r="A301" s="29" t="s">
        <v>199</v>
      </c>
      <c r="B301" s="7"/>
      <c r="C301" s="7"/>
      <c r="D301" s="7"/>
      <c r="E301" s="7"/>
      <c r="F301" s="7"/>
    </row>
    <row r="302" spans="1:6" x14ac:dyDescent="0.25">
      <c r="A302" s="41" t="s">
        <v>174</v>
      </c>
      <c r="B302" s="7"/>
      <c r="C302" s="7"/>
      <c r="D302" s="9"/>
      <c r="E302" s="9"/>
      <c r="F302" s="9"/>
    </row>
    <row r="303" spans="1:6" x14ac:dyDescent="0.25">
      <c r="A303" s="41" t="s">
        <v>175</v>
      </c>
      <c r="B303" s="7"/>
      <c r="C303" s="7"/>
      <c r="D303" s="9"/>
      <c r="E303" s="9"/>
      <c r="F303" s="9"/>
    </row>
    <row r="304" spans="1:6" x14ac:dyDescent="0.25">
      <c r="A304" s="41" t="s">
        <v>176</v>
      </c>
      <c r="B304" s="7"/>
      <c r="C304" s="7"/>
      <c r="D304" s="9"/>
      <c r="E304" s="9"/>
      <c r="F304" s="9"/>
    </row>
    <row r="305" spans="1:6" x14ac:dyDescent="0.25">
      <c r="A305" s="41" t="s">
        <v>177</v>
      </c>
      <c r="B305" s="7"/>
      <c r="C305" s="7"/>
      <c r="D305" s="9"/>
      <c r="E305" s="9"/>
      <c r="F305" s="9"/>
    </row>
    <row r="306" spans="1:6" x14ac:dyDescent="0.25">
      <c r="A306" s="41" t="s">
        <v>178</v>
      </c>
      <c r="B306" s="7"/>
      <c r="C306" s="7"/>
      <c r="D306" s="9"/>
      <c r="E306" s="9"/>
      <c r="F306" s="9"/>
    </row>
    <row r="307" spans="1:6" x14ac:dyDescent="0.25">
      <c r="A307" s="41" t="s">
        <v>179</v>
      </c>
      <c r="B307" s="7"/>
      <c r="C307" s="7"/>
      <c r="D307" s="9"/>
      <c r="E307" s="9"/>
      <c r="F307" s="9"/>
    </row>
    <row r="308" spans="1:6" x14ac:dyDescent="0.25">
      <c r="A308" s="41" t="s">
        <v>180</v>
      </c>
      <c r="B308" s="7"/>
      <c r="C308" s="7"/>
      <c r="D308" s="9"/>
      <c r="E308" s="9"/>
      <c r="F308" s="9"/>
    </row>
    <row r="309" spans="1:6" x14ac:dyDescent="0.25">
      <c r="A309" s="41" t="s">
        <v>181</v>
      </c>
      <c r="B309" s="7"/>
      <c r="C309" s="7"/>
      <c r="D309" s="9"/>
      <c r="E309" s="9"/>
      <c r="F309" s="9"/>
    </row>
    <row r="310" spans="1:6" x14ac:dyDescent="0.25">
      <c r="A310" s="31" t="s">
        <v>182</v>
      </c>
      <c r="B310" s="9">
        <f>SUM(B302:B309)</f>
        <v>0</v>
      </c>
      <c r="C310" s="9">
        <f t="shared" ref="C310:F310" si="27">SUM(C302:C309)</f>
        <v>0</v>
      </c>
      <c r="D310" s="9">
        <f t="shared" si="27"/>
        <v>0</v>
      </c>
      <c r="E310" s="9">
        <f t="shared" si="27"/>
        <v>0</v>
      </c>
      <c r="F310" s="9">
        <f t="shared" si="27"/>
        <v>0</v>
      </c>
    </row>
    <row r="311" spans="1:6" x14ac:dyDescent="0.25">
      <c r="A311" s="31"/>
      <c r="B311" s="7"/>
      <c r="C311" s="7"/>
      <c r="D311" s="7"/>
      <c r="E311" s="7"/>
      <c r="F311" s="7"/>
    </row>
    <row r="312" spans="1:6" x14ac:dyDescent="0.25">
      <c r="A312" s="29" t="s">
        <v>183</v>
      </c>
      <c r="B312" s="7"/>
      <c r="C312" s="7"/>
      <c r="D312" s="7"/>
      <c r="E312" s="7"/>
      <c r="F312" s="7"/>
    </row>
    <row r="313" spans="1:6" x14ac:dyDescent="0.25">
      <c r="A313" s="41" t="s">
        <v>184</v>
      </c>
      <c r="B313" s="7"/>
      <c r="C313" s="7"/>
      <c r="D313" s="9"/>
      <c r="E313" s="9"/>
      <c r="F313" s="9"/>
    </row>
    <row r="314" spans="1:6" x14ac:dyDescent="0.25">
      <c r="A314" s="41" t="s">
        <v>185</v>
      </c>
      <c r="B314" s="7"/>
      <c r="C314" s="7"/>
      <c r="D314" s="9"/>
      <c r="E314" s="9"/>
      <c r="F314" s="9"/>
    </row>
    <row r="315" spans="1:6" x14ac:dyDescent="0.25">
      <c r="A315" s="41" t="s">
        <v>186</v>
      </c>
      <c r="B315" s="7"/>
      <c r="C315" s="7"/>
      <c r="D315" s="9"/>
      <c r="E315" s="9"/>
      <c r="F315" s="9"/>
    </row>
    <row r="316" spans="1:6" x14ac:dyDescent="0.25">
      <c r="A316" s="41" t="s">
        <v>187</v>
      </c>
      <c r="B316" s="7"/>
      <c r="C316" s="7"/>
      <c r="D316" s="9"/>
      <c r="E316" s="9"/>
      <c r="F316" s="9"/>
    </row>
    <row r="317" spans="1:6" x14ac:dyDescent="0.25">
      <c r="A317" s="41" t="s">
        <v>188</v>
      </c>
      <c r="B317" s="7"/>
      <c r="C317" s="7"/>
      <c r="D317" s="9"/>
      <c r="E317" s="9"/>
      <c r="F317" s="9"/>
    </row>
    <row r="318" spans="1:6" x14ac:dyDescent="0.25">
      <c r="A318" s="41" t="s">
        <v>189</v>
      </c>
      <c r="B318" s="7"/>
      <c r="C318" s="7"/>
      <c r="D318" s="9"/>
      <c r="E318" s="9"/>
      <c r="F318" s="9"/>
    </row>
    <row r="319" spans="1:6" x14ac:dyDescent="0.25">
      <c r="A319" s="41" t="s">
        <v>190</v>
      </c>
      <c r="B319" s="7"/>
      <c r="C319" s="7"/>
      <c r="D319" s="9"/>
      <c r="E319" s="9"/>
      <c r="F319" s="9"/>
    </row>
    <row r="320" spans="1:6" x14ac:dyDescent="0.25">
      <c r="A320" s="41" t="s">
        <v>191</v>
      </c>
      <c r="B320" s="7"/>
      <c r="C320" s="7"/>
      <c r="D320" s="9"/>
      <c r="E320" s="9"/>
      <c r="F320" s="9"/>
    </row>
    <row r="321" spans="1:6" x14ac:dyDescent="0.25">
      <c r="A321" s="41" t="s">
        <v>192</v>
      </c>
      <c r="B321" s="7"/>
      <c r="C321" s="7"/>
      <c r="D321" s="9"/>
      <c r="E321" s="9"/>
      <c r="F321" s="9"/>
    </row>
    <row r="322" spans="1:6" x14ac:dyDescent="0.25">
      <c r="A322" s="31" t="s">
        <v>193</v>
      </c>
      <c r="B322" s="9">
        <f>SUM(B313:B321)</f>
        <v>0</v>
      </c>
      <c r="C322" s="9">
        <f t="shared" ref="C322:F322" si="28">SUM(C313:C321)</f>
        <v>0</v>
      </c>
      <c r="D322" s="9">
        <f t="shared" si="28"/>
        <v>0</v>
      </c>
      <c r="E322" s="9">
        <f t="shared" si="28"/>
        <v>0</v>
      </c>
      <c r="F322" s="9">
        <f t="shared" si="28"/>
        <v>0</v>
      </c>
    </row>
    <row r="323" spans="1:6" x14ac:dyDescent="0.25">
      <c r="A323" s="31" t="s">
        <v>200</v>
      </c>
      <c r="B323" s="9">
        <f>SUM(B322,B310,B300,B291,B282,B274,B265,B252,B243)</f>
        <v>335952480.02999997</v>
      </c>
      <c r="C323" s="9">
        <f>SUM(C322,C310,C300,C291,C282,C274,C265,C252,C243)</f>
        <v>387620117.23000002</v>
      </c>
      <c r="D323" s="9">
        <f>SUM(D322,D310,D300,D291,D282,D274,D265,D252,D243)</f>
        <v>0</v>
      </c>
      <c r="E323" s="9">
        <f>SUM(E322,E310,E300,E291,E282,E274,E265,E252,E243)</f>
        <v>0</v>
      </c>
      <c r="F323" s="9">
        <f>SUM(F322,F310,F300,F291,F282,F274,F265,F252,F243)</f>
        <v>723572597.25999999</v>
      </c>
    </row>
    <row r="324" spans="1:6" x14ac:dyDescent="0.25">
      <c r="A324" s="36" t="s">
        <v>201</v>
      </c>
      <c r="B324" s="9">
        <f>B226+B323</f>
        <v>1187237046.1900001</v>
      </c>
      <c r="C324" s="9">
        <f>C226+C323</f>
        <v>1235788384</v>
      </c>
      <c r="D324" s="9">
        <f>D226+D323</f>
        <v>0</v>
      </c>
      <c r="E324" s="9">
        <f>E226+E323</f>
        <v>0</v>
      </c>
      <c r="F324" s="9">
        <f>F226+F323</f>
        <v>2423025430.1900001</v>
      </c>
    </row>
    <row r="325" spans="1:6" x14ac:dyDescent="0.25">
      <c r="A325" s="3" t="s">
        <v>202</v>
      </c>
      <c r="B325" s="5"/>
      <c r="C325" s="5"/>
      <c r="D325" s="5"/>
      <c r="E325" s="5"/>
      <c r="F325" s="5"/>
    </row>
    <row r="326" spans="1:6" x14ac:dyDescent="0.25">
      <c r="A326" s="3" t="s">
        <v>207</v>
      </c>
      <c r="B326" s="5"/>
      <c r="C326" s="5"/>
      <c r="D326" s="5"/>
      <c r="E326" s="5"/>
      <c r="F326" s="5"/>
    </row>
    <row r="327" spans="1:6" x14ac:dyDescent="0.25">
      <c r="A327" s="3" t="s">
        <v>208</v>
      </c>
      <c r="B327" s="44"/>
      <c r="C327" s="44"/>
      <c r="D327" s="44"/>
      <c r="E327" s="44"/>
      <c r="F327" s="44"/>
    </row>
    <row r="328" spans="1:6" x14ac:dyDescent="0.25">
      <c r="A328" s="46" t="s">
        <v>203</v>
      </c>
      <c r="B328" s="5"/>
      <c r="C328" s="5"/>
      <c r="D328" s="5"/>
      <c r="E328" s="5"/>
      <c r="F328" s="5"/>
    </row>
    <row r="329" spans="1:6" x14ac:dyDescent="0.25">
      <c r="A329" s="46" t="s">
        <v>243</v>
      </c>
      <c r="B329" s="5"/>
      <c r="C329" s="5"/>
      <c r="D329" s="5"/>
      <c r="E329" s="5"/>
      <c r="F329" s="5"/>
    </row>
    <row r="330" spans="1:6" x14ac:dyDescent="0.25">
      <c r="A330" s="45"/>
      <c r="B330" s="5"/>
      <c r="C330" s="5"/>
      <c r="D330" s="5"/>
      <c r="E330" s="5"/>
      <c r="F330" s="5"/>
    </row>
    <row r="331" spans="1:6" x14ac:dyDescent="0.25">
      <c r="A331" s="46" t="s">
        <v>232</v>
      </c>
      <c r="B331" s="5"/>
      <c r="C331" s="5"/>
      <c r="D331" s="5"/>
      <c r="E331" s="5"/>
      <c r="F331" s="5"/>
    </row>
    <row r="332" spans="1:6" x14ac:dyDescent="0.25">
      <c r="A332" s="45"/>
      <c r="B332" s="5"/>
      <c r="C332" s="5"/>
      <c r="D332" s="5"/>
      <c r="E332" s="5"/>
      <c r="F332" s="5"/>
    </row>
    <row r="333" spans="1:6" x14ac:dyDescent="0.25">
      <c r="A333" s="45" t="s">
        <v>204</v>
      </c>
      <c r="B333" s="5"/>
      <c r="C333" s="5"/>
      <c r="D333" s="5"/>
      <c r="E333" s="5"/>
      <c r="F333" s="5"/>
    </row>
  </sheetData>
  <pageMargins left="0.31496062992125984" right="0.11811023622047245" top="0.35433070866141736" bottom="0.74803149606299213" header="0.19685039370078741" footer="0.11811023622047245"/>
  <pageSetup paperSize="9" scale="93" orientation="landscape" r:id="rId1"/>
  <headerFooter>
    <oddFooter>Page &amp;P of &amp;N</oddFooter>
  </headerFooter>
  <rowBreaks count="10" manualBreakCount="10">
    <brk id="35" max="16383" man="1"/>
    <brk id="64" max="16383" man="1"/>
    <brk id="93" max="16383" man="1"/>
    <brk id="121" max="16383" man="1"/>
    <brk id="147" max="16383" man="1"/>
    <brk id="177" max="16383" man="1"/>
    <brk id="203" max="16383" man="1"/>
    <brk id="238" max="16383" man="1"/>
    <brk id="274" max="16383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view="pageBreakPreview" zoomScale="110" zoomScaleNormal="100" zoomScaleSheetLayoutView="110" workbookViewId="0">
      <selection activeCell="A11" sqref="A11"/>
    </sheetView>
  </sheetViews>
  <sheetFormatPr defaultRowHeight="15" x14ac:dyDescent="0.25"/>
  <cols>
    <col min="1" max="1" width="48.7109375" customWidth="1"/>
    <col min="2" max="3" width="19.28515625" bestFit="1" customWidth="1"/>
    <col min="4" max="6" width="19.5703125" bestFit="1" customWidth="1"/>
  </cols>
  <sheetData>
    <row r="1" spans="1:6" x14ac:dyDescent="0.25">
      <c r="A1" s="1"/>
      <c r="B1" s="2"/>
      <c r="C1" s="2"/>
      <c r="D1" s="2"/>
      <c r="E1" s="2"/>
      <c r="F1" s="2"/>
    </row>
    <row r="2" spans="1:6" x14ac:dyDescent="0.25">
      <c r="A2" s="4" t="s">
        <v>0</v>
      </c>
      <c r="B2" s="5"/>
      <c r="C2" s="5"/>
      <c r="D2" s="5"/>
      <c r="E2" s="5"/>
      <c r="F2" s="5"/>
    </row>
    <row r="3" spans="1:6" x14ac:dyDescent="0.25">
      <c r="A3" s="47" t="s">
        <v>1</v>
      </c>
      <c r="B3" s="48" t="s">
        <v>238</v>
      </c>
      <c r="C3" s="48" t="s">
        <v>239</v>
      </c>
      <c r="D3" s="48" t="s">
        <v>240</v>
      </c>
      <c r="E3" s="48" t="s">
        <v>241</v>
      </c>
      <c r="F3" s="48" t="s">
        <v>242</v>
      </c>
    </row>
    <row r="4" spans="1:6" x14ac:dyDescent="0.25">
      <c r="A4" s="6" t="s">
        <v>2</v>
      </c>
      <c r="B4" s="7"/>
      <c r="C4" s="8"/>
      <c r="D4" s="7"/>
      <c r="E4" s="8"/>
      <c r="F4" s="9">
        <f>SUM(B4:E4)</f>
        <v>0</v>
      </c>
    </row>
    <row r="5" spans="1:6" x14ac:dyDescent="0.25">
      <c r="A5" s="6" t="s">
        <v>3</v>
      </c>
      <c r="B5" s="7"/>
      <c r="C5" s="8"/>
      <c r="D5" s="7"/>
      <c r="E5" s="8"/>
      <c r="F5" s="9">
        <f t="shared" ref="F5:F63" si="0">SUM(B5:E5)</f>
        <v>0</v>
      </c>
    </row>
    <row r="6" spans="1:6" x14ac:dyDescent="0.25">
      <c r="A6" s="10" t="s">
        <v>4</v>
      </c>
      <c r="B6" s="8"/>
      <c r="C6" s="7"/>
      <c r="D6" s="8"/>
      <c r="E6" s="8"/>
      <c r="F6" s="9">
        <f t="shared" si="0"/>
        <v>0</v>
      </c>
    </row>
    <row r="7" spans="1:6" x14ac:dyDescent="0.25">
      <c r="A7" s="10" t="s">
        <v>5</v>
      </c>
      <c r="B7" s="8"/>
      <c r="C7" s="7"/>
      <c r="D7" s="8"/>
      <c r="E7" s="8"/>
      <c r="F7" s="9">
        <f t="shared" si="0"/>
        <v>0</v>
      </c>
    </row>
    <row r="8" spans="1:6" x14ac:dyDescent="0.25">
      <c r="A8" s="11"/>
      <c r="B8" s="12"/>
      <c r="C8" s="12"/>
      <c r="D8" s="12"/>
      <c r="E8" s="12"/>
      <c r="F8" s="9">
        <f t="shared" si="0"/>
        <v>0</v>
      </c>
    </row>
    <row r="9" spans="1:6" x14ac:dyDescent="0.25">
      <c r="A9" s="13" t="s">
        <v>6</v>
      </c>
      <c r="B9" s="7"/>
      <c r="C9" s="7"/>
      <c r="D9" s="7"/>
      <c r="E9" s="7"/>
      <c r="F9" s="9">
        <f t="shared" si="0"/>
        <v>0</v>
      </c>
    </row>
    <row r="10" spans="1:6" x14ac:dyDescent="0.25">
      <c r="A10" s="13" t="s">
        <v>209</v>
      </c>
      <c r="B10" s="7"/>
      <c r="C10" s="7"/>
      <c r="D10" s="7"/>
      <c r="E10" s="7"/>
      <c r="F10" s="9"/>
    </row>
    <row r="11" spans="1:6" x14ac:dyDescent="0.25">
      <c r="A11" s="14" t="s">
        <v>210</v>
      </c>
      <c r="B11" s="7"/>
      <c r="C11" s="7"/>
      <c r="D11" s="9"/>
      <c r="E11" s="9"/>
      <c r="F11" s="9">
        <f t="shared" si="0"/>
        <v>0</v>
      </c>
    </row>
    <row r="12" spans="1:6" x14ac:dyDescent="0.25">
      <c r="A12" s="14" t="s">
        <v>211</v>
      </c>
      <c r="B12" s="7"/>
      <c r="C12" s="7"/>
      <c r="D12" s="8"/>
      <c r="E12" s="8"/>
      <c r="F12" s="8"/>
    </row>
    <row r="13" spans="1:6" x14ac:dyDescent="0.25">
      <c r="A13" s="14" t="s">
        <v>213</v>
      </c>
      <c r="B13" s="7"/>
      <c r="C13" s="7"/>
      <c r="D13" s="9"/>
      <c r="E13" s="9"/>
      <c r="F13" s="9"/>
    </row>
    <row r="14" spans="1:6" x14ac:dyDescent="0.25">
      <c r="A14" s="14" t="s">
        <v>214</v>
      </c>
      <c r="B14" s="7"/>
      <c r="C14" s="7"/>
      <c r="D14" s="9"/>
      <c r="E14" s="9"/>
      <c r="F14" s="9"/>
    </row>
    <row r="15" spans="1:6" x14ac:dyDescent="0.25">
      <c r="A15" s="49" t="s">
        <v>215</v>
      </c>
      <c r="B15" s="22">
        <f>SUM(B11:B14)</f>
        <v>0</v>
      </c>
      <c r="C15" s="22">
        <f t="shared" ref="C15:F15" si="1">SUM(C11:C14)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</row>
    <row r="16" spans="1:6" x14ac:dyDescent="0.25">
      <c r="A16" s="49" t="s">
        <v>216</v>
      </c>
      <c r="B16" s="7"/>
      <c r="C16" s="7"/>
      <c r="D16" s="9"/>
      <c r="E16" s="9"/>
      <c r="F16" s="9"/>
    </row>
    <row r="17" spans="1:6" x14ac:dyDescent="0.25">
      <c r="A17" s="14" t="s">
        <v>212</v>
      </c>
      <c r="B17" s="7"/>
      <c r="C17" s="7"/>
      <c r="D17" s="8"/>
      <c r="E17" s="8"/>
      <c r="F17" s="9">
        <f t="shared" si="0"/>
        <v>0</v>
      </c>
    </row>
    <row r="18" spans="1:6" x14ac:dyDescent="0.25">
      <c r="A18" s="14" t="s">
        <v>217</v>
      </c>
      <c r="B18" s="7"/>
      <c r="C18" s="7"/>
      <c r="D18" s="8"/>
      <c r="E18" s="8"/>
      <c r="F18" s="9">
        <f t="shared" si="0"/>
        <v>0</v>
      </c>
    </row>
    <row r="19" spans="1:6" x14ac:dyDescent="0.25">
      <c r="A19" s="14" t="s">
        <v>218</v>
      </c>
      <c r="B19" s="7"/>
      <c r="C19" s="7"/>
      <c r="D19" s="8"/>
      <c r="E19" s="8"/>
      <c r="F19" s="9">
        <f t="shared" si="0"/>
        <v>0</v>
      </c>
    </row>
    <row r="20" spans="1:6" x14ac:dyDescent="0.25">
      <c r="A20" s="14" t="s">
        <v>219</v>
      </c>
      <c r="B20" s="7"/>
      <c r="C20" s="7"/>
      <c r="D20" s="8"/>
      <c r="E20" s="8"/>
      <c r="F20" s="9">
        <f t="shared" si="0"/>
        <v>0</v>
      </c>
    </row>
    <row r="21" spans="1:6" x14ac:dyDescent="0.25">
      <c r="A21" s="14" t="s">
        <v>220</v>
      </c>
      <c r="B21" s="7"/>
      <c r="C21" s="7"/>
      <c r="D21" s="8"/>
      <c r="E21" s="8"/>
      <c r="F21" s="9">
        <f t="shared" si="0"/>
        <v>0</v>
      </c>
    </row>
    <row r="22" spans="1:6" x14ac:dyDescent="0.25">
      <c r="A22" s="14" t="s">
        <v>221</v>
      </c>
      <c r="B22" s="7"/>
      <c r="C22" s="7"/>
      <c r="D22" s="8"/>
      <c r="E22" s="8"/>
      <c r="F22" s="9">
        <f t="shared" si="0"/>
        <v>0</v>
      </c>
    </row>
    <row r="23" spans="1:6" x14ac:dyDescent="0.25">
      <c r="A23" s="14" t="s">
        <v>222</v>
      </c>
      <c r="B23" s="7"/>
      <c r="C23" s="7"/>
      <c r="D23" s="8"/>
      <c r="E23" s="8"/>
      <c r="F23" s="9">
        <f t="shared" si="0"/>
        <v>0</v>
      </c>
    </row>
    <row r="24" spans="1:6" x14ac:dyDescent="0.25">
      <c r="A24" s="14" t="s">
        <v>223</v>
      </c>
      <c r="B24" s="7"/>
      <c r="C24" s="7"/>
      <c r="D24" s="8"/>
      <c r="E24" s="8"/>
      <c r="F24" s="9">
        <f t="shared" si="0"/>
        <v>0</v>
      </c>
    </row>
    <row r="25" spans="1:6" x14ac:dyDescent="0.25">
      <c r="A25" s="14" t="s">
        <v>224</v>
      </c>
      <c r="B25" s="7"/>
      <c r="C25" s="7"/>
      <c r="D25" s="8"/>
      <c r="E25" s="8"/>
      <c r="F25" s="9">
        <f t="shared" si="0"/>
        <v>0</v>
      </c>
    </row>
    <row r="26" spans="1:6" x14ac:dyDescent="0.25">
      <c r="A26" s="14" t="s">
        <v>225</v>
      </c>
      <c r="B26" s="7"/>
      <c r="C26" s="7"/>
      <c r="D26" s="8"/>
      <c r="E26" s="8"/>
      <c r="F26" s="9">
        <f t="shared" si="0"/>
        <v>0</v>
      </c>
    </row>
    <row r="27" spans="1:6" x14ac:dyDescent="0.25">
      <c r="A27" s="14" t="s">
        <v>226</v>
      </c>
      <c r="B27" s="7"/>
      <c r="C27" s="7"/>
      <c r="D27" s="8"/>
      <c r="E27" s="8"/>
      <c r="F27" s="9">
        <f t="shared" si="0"/>
        <v>0</v>
      </c>
    </row>
    <row r="28" spans="1:6" x14ac:dyDescent="0.25">
      <c r="A28" s="14" t="s">
        <v>227</v>
      </c>
      <c r="B28" s="7"/>
      <c r="C28" s="7"/>
      <c r="D28" s="8"/>
      <c r="E28" s="8"/>
      <c r="F28" s="9">
        <f t="shared" si="0"/>
        <v>0</v>
      </c>
    </row>
    <row r="29" spans="1:6" x14ac:dyDescent="0.25">
      <c r="A29" s="14" t="s">
        <v>228</v>
      </c>
      <c r="B29" s="7"/>
      <c r="C29" s="7"/>
      <c r="D29" s="8"/>
      <c r="E29" s="8"/>
      <c r="F29" s="9">
        <f t="shared" si="0"/>
        <v>0</v>
      </c>
    </row>
    <row r="30" spans="1:6" x14ac:dyDescent="0.25">
      <c r="A30" s="49" t="s">
        <v>205</v>
      </c>
      <c r="B30" s="22">
        <f>SUM(B11:B29)</f>
        <v>0</v>
      </c>
      <c r="C30" s="22">
        <f>SUM(C11:C29)</f>
        <v>0</v>
      </c>
      <c r="D30" s="22">
        <f>SUM(D11:D29)</f>
        <v>0</v>
      </c>
      <c r="E30" s="22">
        <f>SUM(E11:E29)</f>
        <v>0</v>
      </c>
      <c r="F30" s="22">
        <f>SUM(F11:F29)</f>
        <v>0</v>
      </c>
    </row>
    <row r="31" spans="1:6" x14ac:dyDescent="0.25">
      <c r="A31" s="14" t="s">
        <v>229</v>
      </c>
      <c r="B31" s="7"/>
      <c r="C31" s="7"/>
      <c r="D31" s="8"/>
      <c r="E31" s="8"/>
      <c r="F31" s="9">
        <f t="shared" ref="F31" si="2">SUM(B31:E31)</f>
        <v>0</v>
      </c>
    </row>
    <row r="32" spans="1:6" x14ac:dyDescent="0.25">
      <c r="A32" s="13" t="s">
        <v>7</v>
      </c>
      <c r="B32" s="7"/>
      <c r="C32" s="7"/>
      <c r="D32" s="7"/>
      <c r="E32" s="7"/>
      <c r="F32" s="9">
        <f t="shared" si="0"/>
        <v>0</v>
      </c>
    </row>
    <row r="33" spans="1:6" x14ac:dyDescent="0.25">
      <c r="A33" s="15" t="s">
        <v>8</v>
      </c>
      <c r="B33" s="7"/>
      <c r="C33" s="7"/>
      <c r="D33" s="8"/>
      <c r="E33" s="8"/>
      <c r="F33" s="9">
        <f t="shared" si="0"/>
        <v>0</v>
      </c>
    </row>
    <row r="34" spans="1:6" x14ac:dyDescent="0.25">
      <c r="A34" s="13" t="s">
        <v>9</v>
      </c>
      <c r="B34" s="7"/>
      <c r="C34" s="7"/>
      <c r="D34" s="7"/>
      <c r="E34" s="7"/>
      <c r="F34" s="9">
        <f t="shared" si="0"/>
        <v>0</v>
      </c>
    </row>
    <row r="35" spans="1:6" x14ac:dyDescent="0.25">
      <c r="A35" s="16" t="s">
        <v>10</v>
      </c>
      <c r="B35" s="7"/>
      <c r="C35" s="7"/>
      <c r="D35" s="8"/>
      <c r="E35" s="8"/>
      <c r="F35" s="9">
        <f t="shared" si="0"/>
        <v>0</v>
      </c>
    </row>
    <row r="36" spans="1:6" x14ac:dyDescent="0.25">
      <c r="A36" s="16" t="s">
        <v>11</v>
      </c>
      <c r="B36" s="7"/>
      <c r="C36" s="7"/>
      <c r="D36" s="8"/>
      <c r="E36" s="8"/>
      <c r="F36" s="9">
        <f t="shared" si="0"/>
        <v>0</v>
      </c>
    </row>
    <row r="37" spans="1:6" x14ac:dyDescent="0.25">
      <c r="A37" s="16" t="s">
        <v>12</v>
      </c>
      <c r="B37" s="7"/>
      <c r="C37" s="7"/>
      <c r="D37" s="8"/>
      <c r="E37" s="8"/>
      <c r="F37" s="9">
        <f t="shared" si="0"/>
        <v>0</v>
      </c>
    </row>
    <row r="38" spans="1:6" x14ac:dyDescent="0.25">
      <c r="A38" s="16" t="s">
        <v>13</v>
      </c>
      <c r="B38" s="7"/>
      <c r="C38" s="7"/>
      <c r="D38" s="8"/>
      <c r="E38" s="8"/>
      <c r="F38" s="9">
        <f t="shared" si="0"/>
        <v>0</v>
      </c>
    </row>
    <row r="39" spans="1:6" x14ac:dyDescent="0.25">
      <c r="A39" s="16" t="s">
        <v>14</v>
      </c>
      <c r="B39" s="7"/>
      <c r="C39" s="7"/>
      <c r="D39" s="8"/>
      <c r="E39" s="8"/>
      <c r="F39" s="9">
        <f t="shared" si="0"/>
        <v>0</v>
      </c>
    </row>
    <row r="40" spans="1:6" x14ac:dyDescent="0.25">
      <c r="A40" s="16" t="s">
        <v>15</v>
      </c>
      <c r="B40" s="7"/>
      <c r="C40" s="7"/>
      <c r="D40" s="8"/>
      <c r="E40" s="8"/>
      <c r="F40" s="9">
        <f t="shared" si="0"/>
        <v>0</v>
      </c>
    </row>
    <row r="41" spans="1:6" x14ac:dyDescent="0.25">
      <c r="A41" s="16" t="s">
        <v>16</v>
      </c>
      <c r="B41" s="7"/>
      <c r="C41" s="7"/>
      <c r="D41" s="8"/>
      <c r="E41" s="8"/>
      <c r="F41" s="9">
        <f t="shared" si="0"/>
        <v>0</v>
      </c>
    </row>
    <row r="42" spans="1:6" ht="29.25" x14ac:dyDescent="0.25">
      <c r="A42" s="16" t="s">
        <v>17</v>
      </c>
      <c r="B42" s="7"/>
      <c r="C42" s="7"/>
      <c r="D42" s="8"/>
      <c r="E42" s="8"/>
      <c r="F42" s="9">
        <f t="shared" si="0"/>
        <v>0</v>
      </c>
    </row>
    <row r="43" spans="1:6" x14ac:dyDescent="0.25">
      <c r="A43" s="16" t="s">
        <v>206</v>
      </c>
      <c r="B43" s="7"/>
      <c r="C43" s="7"/>
      <c r="D43" s="8"/>
      <c r="E43" s="8"/>
      <c r="F43" s="9">
        <f t="shared" si="0"/>
        <v>0</v>
      </c>
    </row>
    <row r="44" spans="1:6" x14ac:dyDescent="0.25">
      <c r="A44" s="16" t="s">
        <v>18</v>
      </c>
      <c r="B44" s="7"/>
      <c r="C44" s="7"/>
      <c r="D44" s="8"/>
      <c r="E44" s="8"/>
      <c r="F44" s="9">
        <f t="shared" si="0"/>
        <v>0</v>
      </c>
    </row>
    <row r="45" spans="1:6" x14ac:dyDescent="0.25">
      <c r="A45" s="15" t="s">
        <v>19</v>
      </c>
      <c r="B45" s="7"/>
      <c r="C45" s="7"/>
      <c r="D45" s="8"/>
      <c r="E45" s="8"/>
      <c r="F45" s="9">
        <f t="shared" si="0"/>
        <v>0</v>
      </c>
    </row>
    <row r="46" spans="1:6" x14ac:dyDescent="0.25">
      <c r="A46" s="17" t="s">
        <v>20</v>
      </c>
      <c r="B46" s="7"/>
      <c r="C46" s="7"/>
      <c r="D46" s="7"/>
      <c r="E46" s="7"/>
      <c r="F46" s="9">
        <f t="shared" si="0"/>
        <v>0</v>
      </c>
    </row>
    <row r="47" spans="1:6" x14ac:dyDescent="0.25">
      <c r="A47" s="16" t="s">
        <v>21</v>
      </c>
      <c r="B47" s="7"/>
      <c r="C47" s="7"/>
      <c r="D47" s="8"/>
      <c r="E47" s="8"/>
      <c r="F47" s="9">
        <f t="shared" si="0"/>
        <v>0</v>
      </c>
    </row>
    <row r="48" spans="1:6" x14ac:dyDescent="0.25">
      <c r="A48" s="16" t="s">
        <v>22</v>
      </c>
      <c r="B48" s="7"/>
      <c r="C48" s="7"/>
      <c r="D48" s="8"/>
      <c r="E48" s="8"/>
      <c r="F48" s="9">
        <f t="shared" si="0"/>
        <v>0</v>
      </c>
    </row>
    <row r="49" spans="1:6" x14ac:dyDescent="0.25">
      <c r="A49" s="16" t="s">
        <v>23</v>
      </c>
      <c r="B49" s="7"/>
      <c r="C49" s="7"/>
      <c r="D49" s="8"/>
      <c r="E49" s="8"/>
      <c r="F49" s="9">
        <f t="shared" si="0"/>
        <v>0</v>
      </c>
    </row>
    <row r="50" spans="1:6" x14ac:dyDescent="0.25">
      <c r="A50" s="16" t="s">
        <v>24</v>
      </c>
      <c r="B50" s="7"/>
      <c r="C50" s="7"/>
      <c r="D50" s="8"/>
      <c r="E50" s="8"/>
      <c r="F50" s="9">
        <f t="shared" si="0"/>
        <v>0</v>
      </c>
    </row>
    <row r="51" spans="1:6" x14ac:dyDescent="0.25">
      <c r="A51" s="16" t="s">
        <v>25</v>
      </c>
      <c r="B51" s="7"/>
      <c r="C51" s="7"/>
      <c r="D51" s="8"/>
      <c r="E51" s="8"/>
      <c r="F51" s="9">
        <f t="shared" si="0"/>
        <v>0</v>
      </c>
    </row>
    <row r="52" spans="1:6" x14ac:dyDescent="0.25">
      <c r="A52" s="16" t="s">
        <v>26</v>
      </c>
      <c r="B52" s="7"/>
      <c r="C52" s="7"/>
      <c r="D52" s="8"/>
      <c r="E52" s="8"/>
      <c r="F52" s="9">
        <f t="shared" si="0"/>
        <v>0</v>
      </c>
    </row>
    <row r="53" spans="1:6" x14ac:dyDescent="0.25">
      <c r="A53" s="17" t="s">
        <v>27</v>
      </c>
      <c r="B53" s="7"/>
      <c r="C53" s="7"/>
      <c r="D53" s="7"/>
      <c r="E53" s="7"/>
      <c r="F53" s="9">
        <f t="shared" si="0"/>
        <v>0</v>
      </c>
    </row>
    <row r="54" spans="1:6" x14ac:dyDescent="0.25">
      <c r="A54" s="17" t="s">
        <v>28</v>
      </c>
      <c r="B54" s="7"/>
      <c r="C54" s="7"/>
      <c r="D54" s="7"/>
      <c r="E54" s="7"/>
      <c r="F54" s="9">
        <f t="shared" si="0"/>
        <v>0</v>
      </c>
    </row>
    <row r="55" spans="1:6" x14ac:dyDescent="0.25">
      <c r="A55" s="18" t="s">
        <v>29</v>
      </c>
      <c r="B55" s="7"/>
      <c r="C55" s="7"/>
      <c r="D55" s="8"/>
      <c r="E55" s="8"/>
      <c r="F55" s="9">
        <f t="shared" si="0"/>
        <v>0</v>
      </c>
    </row>
    <row r="56" spans="1:6" x14ac:dyDescent="0.25">
      <c r="A56" s="18" t="s">
        <v>30</v>
      </c>
      <c r="B56" s="7"/>
      <c r="C56" s="7"/>
      <c r="D56" s="8"/>
      <c r="E56" s="8"/>
      <c r="F56" s="9">
        <f t="shared" si="0"/>
        <v>0</v>
      </c>
    </row>
    <row r="57" spans="1:6" x14ac:dyDescent="0.25">
      <c r="A57" s="18" t="s">
        <v>31</v>
      </c>
      <c r="B57" s="7"/>
      <c r="C57" s="7"/>
      <c r="D57" s="8"/>
      <c r="E57" s="8"/>
      <c r="F57" s="9">
        <f t="shared" si="0"/>
        <v>0</v>
      </c>
    </row>
    <row r="58" spans="1:6" x14ac:dyDescent="0.25">
      <c r="A58" s="18" t="s">
        <v>32</v>
      </c>
      <c r="B58" s="7"/>
      <c r="C58" s="7"/>
      <c r="D58" s="9"/>
      <c r="E58" s="9"/>
      <c r="F58" s="9">
        <f t="shared" si="0"/>
        <v>0</v>
      </c>
    </row>
    <row r="59" spans="1:6" x14ac:dyDescent="0.25">
      <c r="A59" s="19" t="s">
        <v>33</v>
      </c>
      <c r="B59" s="7"/>
      <c r="C59" s="7"/>
      <c r="D59" s="9"/>
      <c r="E59" s="9"/>
      <c r="F59" s="9">
        <f t="shared" si="0"/>
        <v>0</v>
      </c>
    </row>
    <row r="60" spans="1:6" x14ac:dyDescent="0.25">
      <c r="A60" s="20" t="s">
        <v>34</v>
      </c>
      <c r="B60" s="7"/>
      <c r="C60" s="7"/>
      <c r="D60" s="7"/>
      <c r="E60" s="7"/>
      <c r="F60" s="9">
        <f t="shared" si="0"/>
        <v>0</v>
      </c>
    </row>
    <row r="61" spans="1:6" x14ac:dyDescent="0.25">
      <c r="A61" s="17" t="s">
        <v>35</v>
      </c>
      <c r="B61" s="7"/>
      <c r="C61" s="7"/>
      <c r="D61" s="7"/>
      <c r="E61" s="7"/>
      <c r="F61" s="9">
        <f t="shared" si="0"/>
        <v>0</v>
      </c>
    </row>
    <row r="62" spans="1:6" x14ac:dyDescent="0.25">
      <c r="A62" s="16" t="s">
        <v>36</v>
      </c>
      <c r="B62" s="7"/>
      <c r="C62" s="7"/>
      <c r="D62" s="9"/>
      <c r="E62" s="9"/>
      <c r="F62" s="9">
        <f t="shared" si="0"/>
        <v>0</v>
      </c>
    </row>
    <row r="63" spans="1:6" ht="29.25" x14ac:dyDescent="0.25">
      <c r="A63" s="16" t="s">
        <v>37</v>
      </c>
      <c r="B63" s="7"/>
      <c r="C63" s="7"/>
      <c r="D63" s="9"/>
      <c r="E63" s="9"/>
      <c r="F63" s="9">
        <f t="shared" si="0"/>
        <v>0</v>
      </c>
    </row>
    <row r="64" spans="1:6" x14ac:dyDescent="0.25">
      <c r="A64" s="21" t="s">
        <v>38</v>
      </c>
      <c r="B64" s="22">
        <f>SUM(B30:B63)</f>
        <v>0</v>
      </c>
      <c r="C64" s="22">
        <f t="shared" ref="C64:F64" si="3">SUM(C30:C63)</f>
        <v>0</v>
      </c>
      <c r="D64" s="22">
        <f t="shared" si="3"/>
        <v>0</v>
      </c>
      <c r="E64" s="22">
        <f t="shared" si="3"/>
        <v>0</v>
      </c>
      <c r="F64" s="22">
        <f t="shared" si="3"/>
        <v>0</v>
      </c>
    </row>
    <row r="65" spans="1:6" ht="17.25" customHeight="1" x14ac:dyDescent="0.25">
      <c r="A65" s="50" t="s">
        <v>39</v>
      </c>
      <c r="B65" s="7"/>
      <c r="C65" s="7"/>
      <c r="D65" s="7"/>
      <c r="E65" s="7"/>
      <c r="F65" s="7"/>
    </row>
    <row r="66" spans="1:6" x14ac:dyDescent="0.25">
      <c r="A66" s="13" t="s">
        <v>40</v>
      </c>
      <c r="B66" s="7"/>
      <c r="C66" s="7"/>
      <c r="D66" s="7"/>
      <c r="E66" s="7"/>
      <c r="F66" s="7"/>
    </row>
    <row r="67" spans="1:6" x14ac:dyDescent="0.25">
      <c r="A67" s="13" t="s">
        <v>41</v>
      </c>
      <c r="B67" s="7"/>
      <c r="C67" s="7"/>
      <c r="D67" s="7"/>
      <c r="E67" s="7"/>
      <c r="F67" s="7"/>
    </row>
    <row r="68" spans="1:6" x14ac:dyDescent="0.25">
      <c r="A68" s="23" t="s">
        <v>42</v>
      </c>
      <c r="B68" s="7"/>
      <c r="C68" s="7"/>
      <c r="D68" s="7"/>
      <c r="E68" s="7"/>
      <c r="F68" s="9">
        <f>SUM(B68:E68)</f>
        <v>0</v>
      </c>
    </row>
    <row r="69" spans="1:6" x14ac:dyDescent="0.25">
      <c r="A69" s="23" t="s">
        <v>43</v>
      </c>
      <c r="B69" s="7"/>
      <c r="C69" s="7"/>
      <c r="D69" s="9"/>
      <c r="E69" s="9"/>
      <c r="F69" s="9">
        <f t="shared" ref="F69:F120" si="4">SUM(B69:E69)</f>
        <v>0</v>
      </c>
    </row>
    <row r="70" spans="1:6" x14ac:dyDescent="0.25">
      <c r="A70" s="23" t="s">
        <v>44</v>
      </c>
      <c r="B70" s="7"/>
      <c r="C70" s="7"/>
      <c r="D70" s="7"/>
      <c r="E70" s="7"/>
      <c r="F70" s="9">
        <f t="shared" si="4"/>
        <v>0</v>
      </c>
    </row>
    <row r="71" spans="1:6" x14ac:dyDescent="0.25">
      <c r="A71" s="23" t="s">
        <v>45</v>
      </c>
      <c r="B71" s="7"/>
      <c r="C71" s="7"/>
      <c r="D71" s="7"/>
      <c r="E71" s="7"/>
      <c r="F71" s="9">
        <f t="shared" si="4"/>
        <v>0</v>
      </c>
    </row>
    <row r="72" spans="1:6" ht="28.5" x14ac:dyDescent="0.25">
      <c r="A72" s="23" t="s">
        <v>46</v>
      </c>
      <c r="B72" s="7"/>
      <c r="C72" s="7"/>
      <c r="D72" s="9"/>
      <c r="E72" s="9"/>
      <c r="F72" s="9">
        <f t="shared" si="4"/>
        <v>0</v>
      </c>
    </row>
    <row r="73" spans="1:6" ht="30" x14ac:dyDescent="0.25">
      <c r="A73" s="24" t="s">
        <v>47</v>
      </c>
      <c r="B73" s="7"/>
      <c r="C73" s="7"/>
      <c r="D73" s="7"/>
      <c r="E73" s="7"/>
      <c r="F73" s="9">
        <f t="shared" si="4"/>
        <v>0</v>
      </c>
    </row>
    <row r="74" spans="1:6" x14ac:dyDescent="0.25">
      <c r="A74" s="23" t="s">
        <v>48</v>
      </c>
      <c r="B74" s="7"/>
      <c r="C74" s="7"/>
      <c r="D74" s="8"/>
      <c r="E74" s="8"/>
      <c r="F74" s="9">
        <f t="shared" si="4"/>
        <v>0</v>
      </c>
    </row>
    <row r="75" spans="1:6" x14ac:dyDescent="0.25">
      <c r="A75" s="25" t="s">
        <v>49</v>
      </c>
      <c r="B75" s="7"/>
      <c r="C75" s="7"/>
      <c r="D75" s="8"/>
      <c r="E75" s="8"/>
      <c r="F75" s="9">
        <f t="shared" si="4"/>
        <v>0</v>
      </c>
    </row>
    <row r="76" spans="1:6" x14ac:dyDescent="0.25">
      <c r="A76" s="25" t="s">
        <v>50</v>
      </c>
      <c r="B76" s="7"/>
      <c r="C76" s="7"/>
      <c r="D76" s="8"/>
      <c r="E76" s="8"/>
      <c r="F76" s="9">
        <f t="shared" si="4"/>
        <v>0</v>
      </c>
    </row>
    <row r="77" spans="1:6" x14ac:dyDescent="0.25">
      <c r="A77" s="25" t="s">
        <v>51</v>
      </c>
      <c r="B77" s="7"/>
      <c r="C77" s="7"/>
      <c r="D77" s="8"/>
      <c r="E77" s="8"/>
      <c r="F77" s="9">
        <f t="shared" si="4"/>
        <v>0</v>
      </c>
    </row>
    <row r="78" spans="1:6" x14ac:dyDescent="0.25">
      <c r="A78" s="25" t="s">
        <v>52</v>
      </c>
      <c r="B78" s="7"/>
      <c r="C78" s="7"/>
      <c r="D78" s="8"/>
      <c r="E78" s="8"/>
      <c r="F78" s="9">
        <f t="shared" si="4"/>
        <v>0</v>
      </c>
    </row>
    <row r="79" spans="1:6" x14ac:dyDescent="0.25">
      <c r="A79" s="25" t="s">
        <v>230</v>
      </c>
      <c r="B79" s="7"/>
      <c r="C79" s="7"/>
      <c r="D79" s="8"/>
      <c r="E79" s="8"/>
      <c r="F79" s="9">
        <f t="shared" si="4"/>
        <v>0</v>
      </c>
    </row>
    <row r="80" spans="1:6" x14ac:dyDescent="0.25">
      <c r="A80" s="25" t="s">
        <v>53</v>
      </c>
      <c r="B80" s="7"/>
      <c r="C80" s="7"/>
      <c r="D80" s="8"/>
      <c r="E80" s="8"/>
      <c r="F80" s="9">
        <f t="shared" si="4"/>
        <v>0</v>
      </c>
    </row>
    <row r="81" spans="1:6" x14ac:dyDescent="0.25">
      <c r="A81" s="51" t="s">
        <v>54</v>
      </c>
      <c r="B81" s="7"/>
      <c r="C81" s="7"/>
      <c r="D81" s="8"/>
      <c r="E81" s="8"/>
      <c r="F81" s="9">
        <f t="shared" si="4"/>
        <v>0</v>
      </c>
    </row>
    <row r="82" spans="1:6" x14ac:dyDescent="0.25">
      <c r="A82" s="26" t="s">
        <v>55</v>
      </c>
      <c r="B82" s="7"/>
      <c r="C82" s="7"/>
      <c r="D82" s="8"/>
      <c r="E82" s="8"/>
      <c r="F82" s="9">
        <f t="shared" si="4"/>
        <v>0</v>
      </c>
    </row>
    <row r="83" spans="1:6" x14ac:dyDescent="0.25">
      <c r="A83" s="26" t="s">
        <v>56</v>
      </c>
      <c r="B83" s="7"/>
      <c r="C83" s="7"/>
      <c r="D83" s="8"/>
      <c r="E83" s="8"/>
      <c r="F83" s="9">
        <f t="shared" si="4"/>
        <v>0</v>
      </c>
    </row>
    <row r="84" spans="1:6" x14ac:dyDescent="0.25">
      <c r="A84" s="27" t="s">
        <v>57</v>
      </c>
      <c r="B84" s="7"/>
      <c r="C84" s="7"/>
      <c r="D84" s="8"/>
      <c r="E84" s="8"/>
      <c r="F84" s="9">
        <f t="shared" si="4"/>
        <v>0</v>
      </c>
    </row>
    <row r="85" spans="1:6" x14ac:dyDescent="0.25">
      <c r="A85" s="26" t="s">
        <v>58</v>
      </c>
      <c r="B85" s="7"/>
      <c r="C85" s="7"/>
      <c r="D85" s="8"/>
      <c r="E85" s="8"/>
      <c r="F85" s="9">
        <f t="shared" si="4"/>
        <v>0</v>
      </c>
    </row>
    <row r="86" spans="1:6" x14ac:dyDescent="0.25">
      <c r="A86" s="28" t="s">
        <v>59</v>
      </c>
      <c r="B86" s="7"/>
      <c r="C86" s="7"/>
      <c r="D86" s="8"/>
      <c r="E86" s="8"/>
      <c r="F86" s="9">
        <f t="shared" si="4"/>
        <v>0</v>
      </c>
    </row>
    <row r="87" spans="1:6" x14ac:dyDescent="0.25">
      <c r="A87" s="28" t="s">
        <v>60</v>
      </c>
      <c r="B87" s="7"/>
      <c r="C87" s="7"/>
      <c r="D87" s="8"/>
      <c r="E87" s="8"/>
      <c r="F87" s="9">
        <f t="shared" si="4"/>
        <v>0</v>
      </c>
    </row>
    <row r="88" spans="1:6" x14ac:dyDescent="0.25">
      <c r="A88" s="28" t="s">
        <v>61</v>
      </c>
      <c r="B88" s="7"/>
      <c r="C88" s="7"/>
      <c r="D88" s="8"/>
      <c r="E88" s="8"/>
      <c r="F88" s="9">
        <f t="shared" si="4"/>
        <v>0</v>
      </c>
    </row>
    <row r="89" spans="1:6" x14ac:dyDescent="0.25">
      <c r="A89" s="28" t="s">
        <v>62</v>
      </c>
      <c r="B89" s="7"/>
      <c r="C89" s="7"/>
      <c r="D89" s="8"/>
      <c r="E89" s="8"/>
      <c r="F89" s="9">
        <f t="shared" si="4"/>
        <v>0</v>
      </c>
    </row>
    <row r="90" spans="1:6" x14ac:dyDescent="0.25">
      <c r="A90" s="29" t="s">
        <v>63</v>
      </c>
      <c r="B90" s="7"/>
      <c r="C90" s="7"/>
      <c r="D90" s="7"/>
      <c r="E90" s="7"/>
      <c r="F90" s="9">
        <f t="shared" si="4"/>
        <v>0</v>
      </c>
    </row>
    <row r="91" spans="1:6" x14ac:dyDescent="0.25">
      <c r="A91" s="28" t="s">
        <v>64</v>
      </c>
      <c r="B91" s="7"/>
      <c r="C91" s="7"/>
      <c r="D91" s="8"/>
      <c r="E91" s="8"/>
      <c r="F91" s="9">
        <f t="shared" si="4"/>
        <v>0</v>
      </c>
    </row>
    <row r="92" spans="1:6" x14ac:dyDescent="0.25">
      <c r="A92" s="28" t="s">
        <v>65</v>
      </c>
      <c r="B92" s="7"/>
      <c r="C92" s="7"/>
      <c r="D92" s="8"/>
      <c r="E92" s="8"/>
      <c r="F92" s="9">
        <f t="shared" si="4"/>
        <v>0</v>
      </c>
    </row>
    <row r="93" spans="1:6" x14ac:dyDescent="0.25">
      <c r="A93" s="28" t="s">
        <v>66</v>
      </c>
      <c r="B93" s="7"/>
      <c r="C93" s="7"/>
      <c r="D93" s="8"/>
      <c r="E93" s="8"/>
      <c r="F93" s="9">
        <f t="shared" si="4"/>
        <v>0</v>
      </c>
    </row>
    <row r="94" spans="1:6" x14ac:dyDescent="0.25">
      <c r="A94" s="29" t="s">
        <v>67</v>
      </c>
      <c r="B94" s="7"/>
      <c r="C94" s="7"/>
      <c r="D94" s="7"/>
      <c r="E94" s="7"/>
      <c r="F94" s="9">
        <f t="shared" si="4"/>
        <v>0</v>
      </c>
    </row>
    <row r="95" spans="1:6" x14ac:dyDescent="0.25">
      <c r="A95" s="30" t="s">
        <v>68</v>
      </c>
      <c r="B95" s="7"/>
      <c r="C95" s="7"/>
      <c r="D95" s="8"/>
      <c r="E95" s="8"/>
      <c r="F95" s="9">
        <f t="shared" si="4"/>
        <v>0</v>
      </c>
    </row>
    <row r="96" spans="1:6" x14ac:dyDescent="0.25">
      <c r="A96" s="28" t="s">
        <v>69</v>
      </c>
      <c r="B96" s="7"/>
      <c r="C96" s="7"/>
      <c r="D96" s="8"/>
      <c r="E96" s="8"/>
      <c r="F96" s="9">
        <f t="shared" si="4"/>
        <v>0</v>
      </c>
    </row>
    <row r="97" spans="1:6" x14ac:dyDescent="0.25">
      <c r="A97" s="29" t="s">
        <v>70</v>
      </c>
      <c r="B97" s="7"/>
      <c r="C97" s="7"/>
      <c r="D97" s="7"/>
      <c r="E97" s="7"/>
      <c r="F97" s="9">
        <f t="shared" si="4"/>
        <v>0</v>
      </c>
    </row>
    <row r="98" spans="1:6" x14ac:dyDescent="0.25">
      <c r="A98" s="31" t="s">
        <v>71</v>
      </c>
      <c r="B98" s="7"/>
      <c r="C98" s="7"/>
      <c r="D98" s="7"/>
      <c r="E98" s="7"/>
      <c r="F98" s="9">
        <f t="shared" si="4"/>
        <v>0</v>
      </c>
    </row>
    <row r="99" spans="1:6" x14ac:dyDescent="0.25">
      <c r="A99" s="28" t="s">
        <v>72</v>
      </c>
      <c r="B99" s="7"/>
      <c r="C99" s="7"/>
      <c r="D99" s="8"/>
      <c r="E99" s="8"/>
      <c r="F99" s="9">
        <f t="shared" si="4"/>
        <v>0</v>
      </c>
    </row>
    <row r="100" spans="1:6" x14ac:dyDescent="0.25">
      <c r="A100" s="28" t="s">
        <v>73</v>
      </c>
      <c r="B100" s="7"/>
      <c r="C100" s="7"/>
      <c r="D100" s="8"/>
      <c r="E100" s="8"/>
      <c r="F100" s="9">
        <f t="shared" si="4"/>
        <v>0</v>
      </c>
    </row>
    <row r="101" spans="1:6" x14ac:dyDescent="0.25">
      <c r="A101" s="31" t="s">
        <v>74</v>
      </c>
      <c r="B101" s="7"/>
      <c r="C101" s="7"/>
      <c r="D101" s="7"/>
      <c r="E101" s="7"/>
      <c r="F101" s="9">
        <f t="shared" si="4"/>
        <v>0</v>
      </c>
    </row>
    <row r="102" spans="1:6" x14ac:dyDescent="0.25">
      <c r="A102" s="32" t="s">
        <v>75</v>
      </c>
      <c r="B102" s="7"/>
      <c r="C102" s="7"/>
      <c r="D102" s="7"/>
      <c r="E102" s="7"/>
      <c r="F102" s="9">
        <f t="shared" si="4"/>
        <v>0</v>
      </c>
    </row>
    <row r="103" spans="1:6" x14ac:dyDescent="0.25">
      <c r="A103" s="33" t="s">
        <v>76</v>
      </c>
      <c r="B103" s="7"/>
      <c r="C103" s="7"/>
      <c r="D103" s="8"/>
      <c r="E103" s="8"/>
      <c r="F103" s="9">
        <f t="shared" si="4"/>
        <v>0</v>
      </c>
    </row>
    <row r="104" spans="1:6" ht="43.5" x14ac:dyDescent="0.25">
      <c r="A104" s="34" t="s">
        <v>77</v>
      </c>
      <c r="B104" s="7"/>
      <c r="C104" s="7"/>
      <c r="D104" s="8"/>
      <c r="E104" s="8"/>
      <c r="F104" s="9">
        <f t="shared" si="4"/>
        <v>0</v>
      </c>
    </row>
    <row r="105" spans="1:6" x14ac:dyDescent="0.25">
      <c r="A105" s="32" t="s">
        <v>78</v>
      </c>
      <c r="B105" s="7"/>
      <c r="C105" s="7"/>
      <c r="D105" s="7"/>
      <c r="E105" s="7"/>
      <c r="F105" s="9">
        <f t="shared" si="4"/>
        <v>0</v>
      </c>
    </row>
    <row r="106" spans="1:6" x14ac:dyDescent="0.25">
      <c r="A106" s="33" t="s">
        <v>79</v>
      </c>
      <c r="B106" s="7"/>
      <c r="C106" s="7"/>
      <c r="D106" s="8"/>
      <c r="E106" s="8"/>
      <c r="F106" s="9">
        <f t="shared" si="4"/>
        <v>0</v>
      </c>
    </row>
    <row r="107" spans="1:6" ht="43.5" x14ac:dyDescent="0.25">
      <c r="A107" s="34" t="s">
        <v>80</v>
      </c>
      <c r="B107" s="7"/>
      <c r="C107" s="7"/>
      <c r="D107" s="8"/>
      <c r="E107" s="8"/>
      <c r="F107" s="9">
        <f t="shared" si="4"/>
        <v>0</v>
      </c>
    </row>
    <row r="108" spans="1:6" x14ac:dyDescent="0.25">
      <c r="A108" s="32" t="s">
        <v>81</v>
      </c>
      <c r="B108" s="7"/>
      <c r="C108" s="7"/>
      <c r="D108" s="7"/>
      <c r="E108" s="7"/>
      <c r="F108" s="9">
        <f t="shared" si="4"/>
        <v>0</v>
      </c>
    </row>
    <row r="109" spans="1:6" x14ac:dyDescent="0.25">
      <c r="A109" s="33" t="s">
        <v>82</v>
      </c>
      <c r="B109" s="7"/>
      <c r="C109" s="7"/>
      <c r="D109" s="8"/>
      <c r="E109" s="8"/>
      <c r="F109" s="9">
        <f t="shared" si="4"/>
        <v>0</v>
      </c>
    </row>
    <row r="110" spans="1:6" ht="43.5" x14ac:dyDescent="0.25">
      <c r="A110" s="34" t="s">
        <v>83</v>
      </c>
      <c r="B110" s="7"/>
      <c r="C110" s="7"/>
      <c r="D110" s="8"/>
      <c r="E110" s="8"/>
      <c r="F110" s="9">
        <f t="shared" si="4"/>
        <v>0</v>
      </c>
    </row>
    <row r="111" spans="1:6" x14ac:dyDescent="0.25">
      <c r="A111" s="32" t="s">
        <v>84</v>
      </c>
      <c r="B111" s="7"/>
      <c r="C111" s="7"/>
      <c r="D111" s="8"/>
      <c r="E111" s="8"/>
      <c r="F111" s="9">
        <f t="shared" si="4"/>
        <v>0</v>
      </c>
    </row>
    <row r="112" spans="1:6" x14ac:dyDescent="0.25">
      <c r="A112" s="32" t="s">
        <v>85</v>
      </c>
      <c r="B112" s="7"/>
      <c r="C112" s="7"/>
      <c r="D112" s="8"/>
      <c r="E112" s="8"/>
      <c r="F112" s="9">
        <f t="shared" si="4"/>
        <v>0</v>
      </c>
    </row>
    <row r="113" spans="1:6" ht="29.25" x14ac:dyDescent="0.25">
      <c r="A113" s="35" t="s">
        <v>86</v>
      </c>
      <c r="B113" s="7"/>
      <c r="C113" s="7"/>
      <c r="D113" s="8"/>
      <c r="E113" s="8"/>
      <c r="F113" s="9">
        <f t="shared" si="4"/>
        <v>0</v>
      </c>
    </row>
    <row r="114" spans="1:6" x14ac:dyDescent="0.25">
      <c r="A114" s="32" t="s">
        <v>87</v>
      </c>
      <c r="B114" s="7"/>
      <c r="C114" s="7"/>
      <c r="D114" s="8"/>
      <c r="E114" s="8"/>
      <c r="F114" s="9">
        <f t="shared" si="4"/>
        <v>0</v>
      </c>
    </row>
    <row r="115" spans="1:6" x14ac:dyDescent="0.25">
      <c r="A115" s="35" t="s">
        <v>88</v>
      </c>
      <c r="B115" s="7"/>
      <c r="C115" s="7"/>
      <c r="D115" s="8"/>
      <c r="E115" s="8"/>
      <c r="F115" s="9">
        <f t="shared" si="4"/>
        <v>0</v>
      </c>
    </row>
    <row r="116" spans="1:6" x14ac:dyDescent="0.25">
      <c r="A116" s="29" t="s">
        <v>89</v>
      </c>
      <c r="B116" s="7"/>
      <c r="C116" s="7"/>
      <c r="D116" s="7"/>
      <c r="E116" s="7"/>
      <c r="F116" s="9">
        <f t="shared" si="4"/>
        <v>0</v>
      </c>
    </row>
    <row r="117" spans="1:6" x14ac:dyDescent="0.25">
      <c r="A117" s="32" t="s">
        <v>90</v>
      </c>
      <c r="B117" s="7"/>
      <c r="C117" s="7"/>
      <c r="D117" s="8"/>
      <c r="E117" s="8"/>
      <c r="F117" s="9">
        <f t="shared" si="4"/>
        <v>0</v>
      </c>
    </row>
    <row r="118" spans="1:6" x14ac:dyDescent="0.25">
      <c r="A118" s="32" t="s">
        <v>91</v>
      </c>
      <c r="B118" s="7"/>
      <c r="C118" s="7"/>
      <c r="D118" s="8"/>
      <c r="E118" s="8"/>
      <c r="F118" s="9">
        <f t="shared" si="4"/>
        <v>0</v>
      </c>
    </row>
    <row r="119" spans="1:6" x14ac:dyDescent="0.25">
      <c r="A119" s="32" t="s">
        <v>92</v>
      </c>
      <c r="B119" s="7"/>
      <c r="C119" s="7"/>
      <c r="D119" s="8"/>
      <c r="E119" s="8"/>
      <c r="F119" s="9">
        <f t="shared" si="4"/>
        <v>0</v>
      </c>
    </row>
    <row r="120" spans="1:6" x14ac:dyDescent="0.25">
      <c r="A120" s="32" t="s">
        <v>93</v>
      </c>
      <c r="B120" s="7"/>
      <c r="C120" s="7"/>
      <c r="D120" s="9"/>
      <c r="E120" s="9"/>
      <c r="F120" s="9">
        <f t="shared" si="4"/>
        <v>0</v>
      </c>
    </row>
    <row r="121" spans="1:6" x14ac:dyDescent="0.25">
      <c r="A121" s="36" t="s">
        <v>94</v>
      </c>
      <c r="B121" s="22">
        <f>SUM(B68:B120)</f>
        <v>0</v>
      </c>
      <c r="C121" s="22">
        <f t="shared" ref="C121:F121" si="5">SUM(C68:C120)</f>
        <v>0</v>
      </c>
      <c r="D121" s="22">
        <f t="shared" si="5"/>
        <v>0</v>
      </c>
      <c r="E121" s="22">
        <f t="shared" si="5"/>
        <v>0</v>
      </c>
      <c r="F121" s="22">
        <f t="shared" si="5"/>
        <v>0</v>
      </c>
    </row>
    <row r="122" spans="1:6" x14ac:dyDescent="0.25">
      <c r="A122" s="37" t="s">
        <v>95</v>
      </c>
      <c r="B122" s="7"/>
      <c r="C122" s="7"/>
      <c r="D122" s="7"/>
      <c r="E122" s="7"/>
      <c r="F122" s="7"/>
    </row>
    <row r="123" spans="1:6" x14ac:dyDescent="0.25">
      <c r="A123" s="38" t="s">
        <v>96</v>
      </c>
      <c r="B123" s="7"/>
      <c r="C123" s="7"/>
      <c r="D123" s="7"/>
      <c r="E123" s="7"/>
      <c r="F123" s="7"/>
    </row>
    <row r="124" spans="1:6" x14ac:dyDescent="0.25">
      <c r="A124" s="39" t="s">
        <v>97</v>
      </c>
      <c r="B124" s="7"/>
      <c r="C124" s="7"/>
      <c r="D124" s="9"/>
      <c r="E124" s="9"/>
      <c r="F124" s="9"/>
    </row>
    <row r="125" spans="1:6" x14ac:dyDescent="0.25">
      <c r="A125" s="39" t="s">
        <v>98</v>
      </c>
      <c r="B125" s="7"/>
      <c r="C125" s="7"/>
      <c r="D125" s="9"/>
      <c r="E125" s="9"/>
      <c r="F125" s="9"/>
    </row>
    <row r="126" spans="1:6" x14ac:dyDescent="0.25">
      <c r="A126" s="39" t="s">
        <v>99</v>
      </c>
      <c r="B126" s="7"/>
      <c r="C126" s="7"/>
      <c r="D126" s="9"/>
      <c r="E126" s="9"/>
      <c r="F126" s="9"/>
    </row>
    <row r="127" spans="1:6" x14ac:dyDescent="0.25">
      <c r="A127" s="39" t="s">
        <v>100</v>
      </c>
      <c r="B127" s="7"/>
      <c r="C127" s="7"/>
      <c r="D127" s="9"/>
      <c r="E127" s="9"/>
      <c r="F127" s="9"/>
    </row>
    <row r="128" spans="1:6" x14ac:dyDescent="0.25">
      <c r="A128" s="39" t="s">
        <v>101</v>
      </c>
      <c r="B128" s="7"/>
      <c r="C128" s="7"/>
      <c r="D128" s="9"/>
      <c r="E128" s="9"/>
      <c r="F128" s="9"/>
    </row>
    <row r="129" spans="1:6" x14ac:dyDescent="0.25">
      <c r="A129" s="38" t="s">
        <v>102</v>
      </c>
      <c r="B129" s="7"/>
      <c r="C129" s="7"/>
      <c r="D129" s="9"/>
      <c r="E129" s="9"/>
      <c r="F129" s="9"/>
    </row>
    <row r="130" spans="1:6" x14ac:dyDescent="0.25">
      <c r="A130" s="37" t="s">
        <v>103</v>
      </c>
      <c r="B130" s="9">
        <f>SUM(B124:B129)</f>
        <v>0</v>
      </c>
      <c r="C130" s="9">
        <f t="shared" ref="C130:F130" si="6">SUM(C124:C129)</f>
        <v>0</v>
      </c>
      <c r="D130" s="9">
        <f t="shared" si="6"/>
        <v>0</v>
      </c>
      <c r="E130" s="9">
        <f t="shared" si="6"/>
        <v>0</v>
      </c>
      <c r="F130" s="9">
        <f t="shared" si="6"/>
        <v>0</v>
      </c>
    </row>
    <row r="131" spans="1:6" x14ac:dyDescent="0.25">
      <c r="A131" s="52" t="s">
        <v>104</v>
      </c>
      <c r="B131" s="7"/>
      <c r="C131" s="7"/>
      <c r="D131" s="7"/>
      <c r="E131" s="7"/>
      <c r="F131" s="7"/>
    </row>
    <row r="132" spans="1:6" x14ac:dyDescent="0.25">
      <c r="A132" s="40" t="s">
        <v>105</v>
      </c>
      <c r="B132" s="7"/>
      <c r="C132" s="7"/>
      <c r="D132" s="7"/>
      <c r="E132" s="7"/>
      <c r="F132" s="7"/>
    </row>
    <row r="133" spans="1:6" x14ac:dyDescent="0.25">
      <c r="A133" s="40" t="s">
        <v>106</v>
      </c>
      <c r="B133" s="7"/>
      <c r="C133" s="7"/>
      <c r="D133" s="7"/>
      <c r="E133" s="7"/>
      <c r="F133" s="7"/>
    </row>
    <row r="134" spans="1:6" x14ac:dyDescent="0.25">
      <c r="A134" s="41" t="s">
        <v>107</v>
      </c>
      <c r="B134" s="7"/>
      <c r="C134" s="7"/>
      <c r="D134" s="9"/>
      <c r="E134" s="9"/>
      <c r="F134" s="9"/>
    </row>
    <row r="135" spans="1:6" x14ac:dyDescent="0.25">
      <c r="A135" s="41" t="s">
        <v>108</v>
      </c>
      <c r="B135" s="7"/>
      <c r="C135" s="7"/>
      <c r="D135" s="9"/>
      <c r="E135" s="9"/>
      <c r="F135" s="9"/>
    </row>
    <row r="136" spans="1:6" x14ac:dyDescent="0.25">
      <c r="A136" s="41" t="s">
        <v>109</v>
      </c>
      <c r="B136" s="7"/>
      <c r="C136" s="7"/>
      <c r="D136" s="9"/>
      <c r="E136" s="9"/>
      <c r="F136" s="9"/>
    </row>
    <row r="137" spans="1:6" x14ac:dyDescent="0.25">
      <c r="A137" s="41" t="s">
        <v>110</v>
      </c>
      <c r="B137" s="7"/>
      <c r="C137" s="7"/>
      <c r="D137" s="9"/>
      <c r="E137" s="9"/>
      <c r="F137" s="9"/>
    </row>
    <row r="138" spans="1:6" x14ac:dyDescent="0.25">
      <c r="A138" s="42" t="s">
        <v>111</v>
      </c>
      <c r="B138" s="7"/>
      <c r="C138" s="7"/>
      <c r="D138" s="9"/>
      <c r="E138" s="9"/>
      <c r="F138" s="9"/>
    </row>
    <row r="139" spans="1:6" x14ac:dyDescent="0.25">
      <c r="A139" s="41" t="s">
        <v>112</v>
      </c>
      <c r="B139" s="7"/>
      <c r="C139" s="7"/>
      <c r="D139" s="8"/>
      <c r="E139" s="8"/>
      <c r="F139" s="9">
        <f t="shared" ref="F139:F146" si="7">SUM(B139:E139)</f>
        <v>0</v>
      </c>
    </row>
    <row r="140" spans="1:6" x14ac:dyDescent="0.25">
      <c r="A140" s="41" t="s">
        <v>113</v>
      </c>
      <c r="B140" s="7"/>
      <c r="C140" s="7"/>
      <c r="D140" s="8"/>
      <c r="E140" s="8"/>
      <c r="F140" s="9">
        <f t="shared" si="7"/>
        <v>0</v>
      </c>
    </row>
    <row r="141" spans="1:6" x14ac:dyDescent="0.25">
      <c r="A141" s="41" t="s">
        <v>114</v>
      </c>
      <c r="B141" s="7"/>
      <c r="C141" s="7"/>
      <c r="D141" s="8"/>
      <c r="E141" s="8"/>
      <c r="F141" s="9">
        <f t="shared" si="7"/>
        <v>0</v>
      </c>
    </row>
    <row r="142" spans="1:6" x14ac:dyDescent="0.25">
      <c r="A142" s="41" t="s">
        <v>115</v>
      </c>
      <c r="B142" s="7"/>
      <c r="C142" s="7"/>
      <c r="D142" s="8"/>
      <c r="E142" s="8"/>
      <c r="F142" s="9">
        <f t="shared" si="7"/>
        <v>0</v>
      </c>
    </row>
    <row r="143" spans="1:6" x14ac:dyDescent="0.25">
      <c r="A143" s="41" t="s">
        <v>116</v>
      </c>
      <c r="B143" s="7"/>
      <c r="C143" s="7"/>
      <c r="D143" s="8"/>
      <c r="E143" s="8"/>
      <c r="F143" s="9">
        <f t="shared" si="7"/>
        <v>0</v>
      </c>
    </row>
    <row r="144" spans="1:6" x14ac:dyDescent="0.25">
      <c r="A144" s="41" t="s">
        <v>117</v>
      </c>
      <c r="B144" s="7"/>
      <c r="C144" s="7"/>
      <c r="D144" s="8"/>
      <c r="E144" s="8"/>
      <c r="F144" s="9">
        <f t="shared" si="7"/>
        <v>0</v>
      </c>
    </row>
    <row r="145" spans="1:6" x14ac:dyDescent="0.25">
      <c r="A145" s="41" t="s">
        <v>118</v>
      </c>
      <c r="B145" s="7"/>
      <c r="C145" s="7"/>
      <c r="D145" s="8"/>
      <c r="E145" s="8"/>
      <c r="F145" s="9">
        <f t="shared" si="7"/>
        <v>0</v>
      </c>
    </row>
    <row r="146" spans="1:6" ht="28.5" x14ac:dyDescent="0.25">
      <c r="A146" s="42" t="s">
        <v>119</v>
      </c>
      <c r="B146" s="7"/>
      <c r="C146" s="7"/>
      <c r="D146" s="8"/>
      <c r="E146" s="8"/>
      <c r="F146" s="9">
        <f t="shared" si="7"/>
        <v>0</v>
      </c>
    </row>
    <row r="147" spans="1:6" x14ac:dyDescent="0.25">
      <c r="A147" s="29" t="s">
        <v>120</v>
      </c>
      <c r="B147" s="22">
        <f>SUM(B134:B146)</f>
        <v>0</v>
      </c>
      <c r="C147" s="22">
        <f t="shared" ref="C147:F147" si="8">SUM(C134:C146)</f>
        <v>0</v>
      </c>
      <c r="D147" s="22">
        <f t="shared" si="8"/>
        <v>0</v>
      </c>
      <c r="E147" s="22">
        <f t="shared" si="8"/>
        <v>0</v>
      </c>
      <c r="F147" s="22">
        <f t="shared" si="8"/>
        <v>0</v>
      </c>
    </row>
    <row r="148" spans="1:6" x14ac:dyDescent="0.25">
      <c r="A148" s="29" t="s">
        <v>121</v>
      </c>
      <c r="B148" s="7"/>
      <c r="C148" s="7"/>
      <c r="D148" s="7"/>
      <c r="E148" s="7"/>
      <c r="F148" s="7"/>
    </row>
    <row r="149" spans="1:6" x14ac:dyDescent="0.25">
      <c r="A149" s="41" t="s">
        <v>122</v>
      </c>
      <c r="B149" s="7"/>
      <c r="C149" s="7"/>
      <c r="D149" s="9"/>
      <c r="E149" s="9"/>
      <c r="F149" s="9"/>
    </row>
    <row r="150" spans="1:6" x14ac:dyDescent="0.25">
      <c r="A150" s="41" t="s">
        <v>123</v>
      </c>
      <c r="B150" s="7"/>
      <c r="C150" s="7"/>
      <c r="D150" s="9"/>
      <c r="E150" s="9"/>
      <c r="F150" s="9"/>
    </row>
    <row r="151" spans="1:6" x14ac:dyDescent="0.25">
      <c r="A151" s="41" t="s">
        <v>124</v>
      </c>
      <c r="B151" s="7"/>
      <c r="C151" s="7"/>
      <c r="D151" s="9"/>
      <c r="E151" s="9"/>
      <c r="F151" s="9"/>
    </row>
    <row r="152" spans="1:6" x14ac:dyDescent="0.25">
      <c r="A152" s="41" t="s">
        <v>125</v>
      </c>
      <c r="B152" s="7"/>
      <c r="C152" s="7"/>
      <c r="D152" s="9"/>
      <c r="E152" s="9"/>
      <c r="F152" s="9"/>
    </row>
    <row r="153" spans="1:6" x14ac:dyDescent="0.25">
      <c r="A153" s="41" t="s">
        <v>126</v>
      </c>
      <c r="B153" s="7"/>
      <c r="C153" s="7"/>
      <c r="D153" s="9"/>
      <c r="E153" s="9"/>
      <c r="F153" s="9"/>
    </row>
    <row r="154" spans="1:6" x14ac:dyDescent="0.25">
      <c r="A154" s="41" t="s">
        <v>127</v>
      </c>
      <c r="B154" s="7"/>
      <c r="C154" s="7"/>
      <c r="D154" s="9"/>
      <c r="E154" s="9"/>
      <c r="F154" s="9"/>
    </row>
    <row r="155" spans="1:6" x14ac:dyDescent="0.25">
      <c r="A155" s="29" t="s">
        <v>128</v>
      </c>
      <c r="B155" s="9">
        <f>SUM(B149:B154)</f>
        <v>0</v>
      </c>
      <c r="C155" s="9">
        <f t="shared" ref="C155:F155" si="9">SUM(C149:C154)</f>
        <v>0</v>
      </c>
      <c r="D155" s="9">
        <f t="shared" si="9"/>
        <v>0</v>
      </c>
      <c r="E155" s="9">
        <f t="shared" si="9"/>
        <v>0</v>
      </c>
      <c r="F155" s="9">
        <f t="shared" si="9"/>
        <v>0</v>
      </c>
    </row>
    <row r="156" spans="1:6" x14ac:dyDescent="0.25">
      <c r="A156" s="29"/>
      <c r="B156" s="7"/>
      <c r="C156" s="7"/>
      <c r="D156" s="7"/>
      <c r="E156" s="7"/>
      <c r="F156" s="7"/>
    </row>
    <row r="157" spans="1:6" x14ac:dyDescent="0.25">
      <c r="A157" s="29" t="s">
        <v>129</v>
      </c>
      <c r="B157" s="7"/>
      <c r="C157" s="7"/>
      <c r="D157" s="7"/>
      <c r="E157" s="7"/>
      <c r="F157" s="7"/>
    </row>
    <row r="158" spans="1:6" x14ac:dyDescent="0.25">
      <c r="A158" s="41" t="s">
        <v>130</v>
      </c>
      <c r="B158" s="7"/>
      <c r="C158" s="7"/>
      <c r="D158" s="9"/>
      <c r="E158" s="9"/>
      <c r="F158" s="9"/>
    </row>
    <row r="159" spans="1:6" x14ac:dyDescent="0.25">
      <c r="A159" s="41" t="s">
        <v>131</v>
      </c>
      <c r="B159" s="7"/>
      <c r="C159" s="7"/>
      <c r="D159" s="9"/>
      <c r="E159" s="9"/>
      <c r="F159" s="9"/>
    </row>
    <row r="160" spans="1:6" x14ac:dyDescent="0.25">
      <c r="A160" s="41" t="s">
        <v>132</v>
      </c>
      <c r="B160" s="7"/>
      <c r="C160" s="7"/>
      <c r="D160" s="9"/>
      <c r="E160" s="9"/>
      <c r="F160" s="9"/>
    </row>
    <row r="161" spans="1:6" x14ac:dyDescent="0.25">
      <c r="A161" s="41" t="s">
        <v>133</v>
      </c>
      <c r="B161" s="7"/>
      <c r="C161" s="7"/>
      <c r="D161" s="9"/>
      <c r="E161" s="9"/>
      <c r="F161" s="9"/>
    </row>
    <row r="162" spans="1:6" x14ac:dyDescent="0.25">
      <c r="A162" s="42" t="s">
        <v>134</v>
      </c>
      <c r="B162" s="7"/>
      <c r="C162" s="7"/>
      <c r="D162" s="9"/>
      <c r="E162" s="9"/>
      <c r="F162" s="9"/>
    </row>
    <row r="163" spans="1:6" x14ac:dyDescent="0.25">
      <c r="A163" s="41" t="s">
        <v>135</v>
      </c>
      <c r="B163" s="7"/>
      <c r="C163" s="7"/>
      <c r="D163" s="9"/>
      <c r="E163" s="9"/>
      <c r="F163" s="9"/>
    </row>
    <row r="164" spans="1:6" x14ac:dyDescent="0.25">
      <c r="A164" s="41" t="s">
        <v>136</v>
      </c>
      <c r="B164" s="7"/>
      <c r="C164" s="7"/>
      <c r="D164" s="9"/>
      <c r="E164" s="9"/>
      <c r="F164" s="9"/>
    </row>
    <row r="165" spans="1:6" x14ac:dyDescent="0.25">
      <c r="A165" s="43" t="s">
        <v>137</v>
      </c>
      <c r="B165" s="7"/>
      <c r="C165" s="7"/>
      <c r="D165" s="9"/>
      <c r="E165" s="9"/>
      <c r="F165" s="9"/>
    </row>
    <row r="166" spans="1:6" x14ac:dyDescent="0.25">
      <c r="A166" s="42" t="s">
        <v>138</v>
      </c>
      <c r="B166" s="7"/>
      <c r="C166" s="7"/>
      <c r="D166" s="9"/>
      <c r="E166" s="9"/>
      <c r="F166" s="9"/>
    </row>
    <row r="167" spans="1:6" x14ac:dyDescent="0.25">
      <c r="A167" s="41" t="s">
        <v>139</v>
      </c>
      <c r="B167" s="7"/>
      <c r="C167" s="7"/>
      <c r="D167" s="9"/>
      <c r="E167" s="9"/>
      <c r="F167" s="9"/>
    </row>
    <row r="168" spans="1:6" x14ac:dyDescent="0.25">
      <c r="A168" s="29" t="s">
        <v>140</v>
      </c>
      <c r="B168" s="9">
        <f>SUM(B158:B167)</f>
        <v>0</v>
      </c>
      <c r="C168" s="9">
        <f t="shared" ref="C168:F168" si="10">SUM(C158:C167)</f>
        <v>0</v>
      </c>
      <c r="D168" s="9">
        <f t="shared" si="10"/>
        <v>0</v>
      </c>
      <c r="E168" s="9">
        <f t="shared" si="10"/>
        <v>0</v>
      </c>
      <c r="F168" s="9">
        <f t="shared" si="10"/>
        <v>0</v>
      </c>
    </row>
    <row r="169" spans="1:6" x14ac:dyDescent="0.25">
      <c r="A169" s="29"/>
      <c r="B169" s="7"/>
      <c r="C169" s="7"/>
      <c r="D169" s="7"/>
      <c r="E169" s="7"/>
      <c r="F169" s="7"/>
    </row>
    <row r="170" spans="1:6" x14ac:dyDescent="0.25">
      <c r="A170" s="29" t="s">
        <v>141</v>
      </c>
      <c r="B170" s="7"/>
      <c r="C170" s="7"/>
      <c r="D170" s="7"/>
      <c r="E170" s="7"/>
      <c r="F170" s="7"/>
    </row>
    <row r="171" spans="1:6" x14ac:dyDescent="0.25">
      <c r="A171" s="41" t="s">
        <v>142</v>
      </c>
      <c r="B171" s="7"/>
      <c r="C171" s="7"/>
      <c r="D171" s="9"/>
      <c r="E171" s="9"/>
      <c r="F171" s="9"/>
    </row>
    <row r="172" spans="1:6" x14ac:dyDescent="0.25">
      <c r="A172" s="41" t="s">
        <v>143</v>
      </c>
      <c r="B172" s="7"/>
      <c r="C172" s="7"/>
      <c r="D172" s="9"/>
      <c r="E172" s="9"/>
      <c r="F172" s="9"/>
    </row>
    <row r="173" spans="1:6" x14ac:dyDescent="0.25">
      <c r="A173" s="41" t="s">
        <v>144</v>
      </c>
      <c r="B173" s="7"/>
      <c r="C173" s="7"/>
      <c r="D173" s="9"/>
      <c r="E173" s="9"/>
      <c r="F173" s="9"/>
    </row>
    <row r="174" spans="1:6" x14ac:dyDescent="0.25">
      <c r="A174" s="41" t="s">
        <v>145</v>
      </c>
      <c r="B174" s="7"/>
      <c r="C174" s="7"/>
      <c r="D174" s="9"/>
      <c r="E174" s="9"/>
      <c r="F174" s="9"/>
    </row>
    <row r="175" spans="1:6" x14ac:dyDescent="0.25">
      <c r="A175" s="41" t="s">
        <v>146</v>
      </c>
      <c r="B175" s="7"/>
      <c r="C175" s="7"/>
      <c r="D175" s="9"/>
      <c r="E175" s="9"/>
      <c r="F175" s="9"/>
    </row>
    <row r="176" spans="1:6" x14ac:dyDescent="0.25">
      <c r="A176" s="41" t="s">
        <v>147</v>
      </c>
      <c r="B176" s="7"/>
      <c r="C176" s="7"/>
      <c r="D176" s="9"/>
      <c r="E176" s="9"/>
      <c r="F176" s="9"/>
    </row>
    <row r="177" spans="1:6" x14ac:dyDescent="0.25">
      <c r="A177" s="29" t="s">
        <v>148</v>
      </c>
      <c r="B177" s="9">
        <f>SUM(B171:B176)</f>
        <v>0</v>
      </c>
      <c r="C177" s="9">
        <f t="shared" ref="C177:F177" si="11">SUM(C171:C176)</f>
        <v>0</v>
      </c>
      <c r="D177" s="9">
        <f t="shared" si="11"/>
        <v>0</v>
      </c>
      <c r="E177" s="9">
        <f t="shared" si="11"/>
        <v>0</v>
      </c>
      <c r="F177" s="9">
        <f t="shared" si="11"/>
        <v>0</v>
      </c>
    </row>
    <row r="178" spans="1:6" x14ac:dyDescent="0.25">
      <c r="A178" s="29" t="s">
        <v>149</v>
      </c>
      <c r="B178" s="7"/>
      <c r="C178" s="7"/>
      <c r="D178" s="7"/>
      <c r="E178" s="7"/>
      <c r="F178" s="7"/>
    </row>
    <row r="179" spans="1:6" x14ac:dyDescent="0.25">
      <c r="A179" s="41" t="s">
        <v>150</v>
      </c>
      <c r="B179" s="7"/>
      <c r="C179" s="7"/>
      <c r="D179" s="9"/>
      <c r="E179" s="9"/>
      <c r="F179" s="9"/>
    </row>
    <row r="180" spans="1:6" x14ac:dyDescent="0.25">
      <c r="A180" s="41" t="s">
        <v>151</v>
      </c>
      <c r="B180" s="7"/>
      <c r="C180" s="7"/>
      <c r="D180" s="9"/>
      <c r="E180" s="9"/>
      <c r="F180" s="9"/>
    </row>
    <row r="181" spans="1:6" x14ac:dyDescent="0.25">
      <c r="A181" s="41" t="s">
        <v>152</v>
      </c>
      <c r="B181" s="7"/>
      <c r="C181" s="7"/>
      <c r="D181" s="9"/>
      <c r="E181" s="9"/>
      <c r="F181" s="9"/>
    </row>
    <row r="182" spans="1:6" x14ac:dyDescent="0.25">
      <c r="A182" s="41" t="s">
        <v>153</v>
      </c>
      <c r="B182" s="7"/>
      <c r="C182" s="7"/>
      <c r="D182" s="9"/>
      <c r="E182" s="9"/>
      <c r="F182" s="9"/>
    </row>
    <row r="183" spans="1:6" x14ac:dyDescent="0.25">
      <c r="A183" s="42" t="s">
        <v>154</v>
      </c>
      <c r="B183" s="7"/>
      <c r="C183" s="7"/>
      <c r="D183" s="9"/>
      <c r="E183" s="9"/>
      <c r="F183" s="9"/>
    </row>
    <row r="184" spans="1:6" x14ac:dyDescent="0.25">
      <c r="A184" s="42" t="s">
        <v>155</v>
      </c>
      <c r="B184" s="7"/>
      <c r="C184" s="7"/>
      <c r="D184" s="9"/>
      <c r="E184" s="9"/>
      <c r="F184" s="9"/>
    </row>
    <row r="185" spans="1:6" x14ac:dyDescent="0.25">
      <c r="A185" s="53" t="s">
        <v>156</v>
      </c>
      <c r="B185" s="9">
        <f>SUM(B179:B184)</f>
        <v>0</v>
      </c>
      <c r="C185" s="9">
        <f t="shared" ref="C185:F185" si="12">SUM(C179:C184)</f>
        <v>0</v>
      </c>
      <c r="D185" s="9">
        <f t="shared" si="12"/>
        <v>0</v>
      </c>
      <c r="E185" s="9">
        <f t="shared" si="12"/>
        <v>0</v>
      </c>
      <c r="F185" s="9">
        <f t="shared" si="12"/>
        <v>0</v>
      </c>
    </row>
    <row r="186" spans="1:6" x14ac:dyDescent="0.25">
      <c r="A186" s="29"/>
      <c r="B186" s="7"/>
      <c r="C186" s="7"/>
      <c r="D186" s="7"/>
      <c r="E186" s="7"/>
      <c r="F186" s="7"/>
    </row>
    <row r="187" spans="1:6" x14ac:dyDescent="0.25">
      <c r="A187" s="29" t="s">
        <v>157</v>
      </c>
      <c r="B187" s="7"/>
      <c r="C187" s="7"/>
      <c r="D187" s="7"/>
      <c r="E187" s="7"/>
      <c r="F187" s="7"/>
    </row>
    <row r="188" spans="1:6" x14ac:dyDescent="0.25">
      <c r="A188" s="41" t="s">
        <v>158</v>
      </c>
      <c r="B188" s="7"/>
      <c r="C188" s="7"/>
      <c r="D188" s="9"/>
      <c r="E188" s="9"/>
      <c r="F188" s="9"/>
    </row>
    <row r="189" spans="1:6" x14ac:dyDescent="0.25">
      <c r="A189" s="41" t="s">
        <v>159</v>
      </c>
      <c r="B189" s="7"/>
      <c r="C189" s="7"/>
      <c r="D189" s="9"/>
      <c r="E189" s="9"/>
      <c r="F189" s="9"/>
    </row>
    <row r="190" spans="1:6" x14ac:dyDescent="0.25">
      <c r="A190" s="41" t="s">
        <v>160</v>
      </c>
      <c r="B190" s="7"/>
      <c r="C190" s="7"/>
      <c r="D190" s="9"/>
      <c r="E190" s="9"/>
      <c r="F190" s="9"/>
    </row>
    <row r="191" spans="1:6" x14ac:dyDescent="0.25">
      <c r="A191" s="41" t="s">
        <v>161</v>
      </c>
      <c r="B191" s="7"/>
      <c r="C191" s="7"/>
      <c r="D191" s="9"/>
      <c r="E191" s="9"/>
      <c r="F191" s="9"/>
    </row>
    <row r="192" spans="1:6" x14ac:dyDescent="0.25">
      <c r="A192" s="41" t="s">
        <v>162</v>
      </c>
      <c r="B192" s="7"/>
      <c r="C192" s="7"/>
      <c r="D192" s="9"/>
      <c r="E192" s="9"/>
      <c r="F192" s="9"/>
    </row>
    <row r="193" spans="1:6" x14ac:dyDescent="0.25">
      <c r="A193" s="41" t="s">
        <v>163</v>
      </c>
      <c r="B193" s="7"/>
      <c r="C193" s="7"/>
      <c r="D193" s="9"/>
      <c r="E193" s="9"/>
      <c r="F193" s="9"/>
    </row>
    <row r="194" spans="1:6" x14ac:dyDescent="0.25">
      <c r="A194" s="29" t="s">
        <v>164</v>
      </c>
      <c r="B194" s="9">
        <f>SUM(B188:B193)</f>
        <v>0</v>
      </c>
      <c r="C194" s="9">
        <f t="shared" ref="C194:F194" si="13">SUM(C188:C193)</f>
        <v>0</v>
      </c>
      <c r="D194" s="9">
        <f t="shared" si="13"/>
        <v>0</v>
      </c>
      <c r="E194" s="9">
        <f t="shared" si="13"/>
        <v>0</v>
      </c>
      <c r="F194" s="9">
        <f t="shared" si="13"/>
        <v>0</v>
      </c>
    </row>
    <row r="195" spans="1:6" x14ac:dyDescent="0.25">
      <c r="A195" s="29"/>
      <c r="B195" s="7"/>
      <c r="C195" s="7"/>
      <c r="D195" s="7"/>
      <c r="E195" s="7"/>
      <c r="F195" s="7"/>
    </row>
    <row r="196" spans="1:6" x14ac:dyDescent="0.25">
      <c r="A196" s="29" t="s">
        <v>165</v>
      </c>
      <c r="B196" s="7"/>
      <c r="C196" s="7"/>
      <c r="D196" s="7"/>
      <c r="E196" s="7"/>
      <c r="F196" s="7"/>
    </row>
    <row r="197" spans="1:6" x14ac:dyDescent="0.25">
      <c r="A197" s="41" t="s">
        <v>166</v>
      </c>
      <c r="B197" s="7"/>
      <c r="C197" s="7"/>
      <c r="D197" s="9"/>
      <c r="E197" s="9"/>
      <c r="F197" s="9"/>
    </row>
    <row r="198" spans="1:6" x14ac:dyDescent="0.25">
      <c r="A198" s="41" t="s">
        <v>167</v>
      </c>
      <c r="B198" s="7"/>
      <c r="C198" s="7"/>
      <c r="D198" s="9"/>
      <c r="E198" s="9"/>
      <c r="F198" s="9"/>
    </row>
    <row r="199" spans="1:6" x14ac:dyDescent="0.25">
      <c r="A199" s="41" t="s">
        <v>168</v>
      </c>
      <c r="B199" s="7"/>
      <c r="C199" s="7"/>
      <c r="D199" s="9"/>
      <c r="E199" s="9"/>
      <c r="F199" s="9"/>
    </row>
    <row r="200" spans="1:6" x14ac:dyDescent="0.25">
      <c r="A200" s="41" t="s">
        <v>169</v>
      </c>
      <c r="B200" s="7"/>
      <c r="C200" s="7"/>
      <c r="D200" s="9"/>
      <c r="E200" s="9"/>
      <c r="F200" s="9"/>
    </row>
    <row r="201" spans="1:6" x14ac:dyDescent="0.25">
      <c r="A201" s="42" t="s">
        <v>170</v>
      </c>
      <c r="D201" s="9"/>
      <c r="E201" s="9"/>
      <c r="F201" s="9">
        <f>SUM(B201:E201)</f>
        <v>0</v>
      </c>
    </row>
    <row r="202" spans="1:6" x14ac:dyDescent="0.25">
      <c r="A202" s="42" t="s">
        <v>171</v>
      </c>
      <c r="B202" s="7"/>
      <c r="C202" s="7"/>
      <c r="D202" s="7"/>
      <c r="E202" s="7"/>
      <c r="F202" s="9">
        <f>SUM(B202:E202)</f>
        <v>0</v>
      </c>
    </row>
    <row r="203" spans="1:6" x14ac:dyDescent="0.25">
      <c r="A203" s="29" t="s">
        <v>172</v>
      </c>
      <c r="B203" s="22">
        <f>SUM(B190:B202)</f>
        <v>0</v>
      </c>
      <c r="C203" s="22">
        <f>SUM(C190:C202)</f>
        <v>0</v>
      </c>
      <c r="D203" s="22">
        <f t="shared" ref="D203:F203" si="14">SUM(D190:D202)</f>
        <v>0</v>
      </c>
      <c r="E203" s="22">
        <f t="shared" si="14"/>
        <v>0</v>
      </c>
      <c r="F203" s="22">
        <f t="shared" si="14"/>
        <v>0</v>
      </c>
    </row>
    <row r="204" spans="1:6" x14ac:dyDescent="0.25">
      <c r="A204" s="29" t="s">
        <v>173</v>
      </c>
      <c r="B204" s="7"/>
      <c r="C204" s="7"/>
      <c r="D204" s="7"/>
      <c r="E204" s="7"/>
      <c r="F204" s="7"/>
    </row>
    <row r="205" spans="1:6" x14ac:dyDescent="0.25">
      <c r="A205" s="41" t="s">
        <v>174</v>
      </c>
      <c r="B205" s="7">
        <v>346163159.67000002</v>
      </c>
      <c r="C205" s="7">
        <v>346163159.67000002</v>
      </c>
      <c r="D205" s="7"/>
      <c r="E205" s="7"/>
      <c r="F205" s="9">
        <f t="shared" ref="F205" si="15">SUM(B205:E205)</f>
        <v>692326319.34000003</v>
      </c>
    </row>
    <row r="206" spans="1:6" x14ac:dyDescent="0.25">
      <c r="A206" s="41" t="s">
        <v>175</v>
      </c>
      <c r="B206" s="7"/>
      <c r="C206" s="7"/>
      <c r="D206" s="9"/>
      <c r="E206" s="9"/>
      <c r="F206" s="9"/>
    </row>
    <row r="207" spans="1:6" x14ac:dyDescent="0.25">
      <c r="A207" s="41" t="s">
        <v>176</v>
      </c>
      <c r="B207" s="7"/>
      <c r="C207" s="7"/>
      <c r="D207" s="9"/>
      <c r="E207" s="9"/>
      <c r="F207" s="9"/>
    </row>
    <row r="208" spans="1:6" x14ac:dyDescent="0.25">
      <c r="A208" s="41" t="s">
        <v>177</v>
      </c>
      <c r="B208" s="7"/>
      <c r="C208" s="7"/>
      <c r="D208" s="9"/>
      <c r="E208" s="9"/>
      <c r="F208" s="9"/>
    </row>
    <row r="209" spans="1:6" x14ac:dyDescent="0.25">
      <c r="A209" s="41" t="s">
        <v>178</v>
      </c>
      <c r="B209" s="7"/>
      <c r="C209" s="7"/>
      <c r="D209" s="9"/>
      <c r="E209" s="9"/>
      <c r="F209" s="9"/>
    </row>
    <row r="210" spans="1:6" x14ac:dyDescent="0.25">
      <c r="A210" s="41" t="s">
        <v>179</v>
      </c>
      <c r="B210" s="7"/>
      <c r="C210" s="7"/>
      <c r="D210" s="9"/>
      <c r="E210" s="9"/>
      <c r="F210" s="9"/>
    </row>
    <row r="211" spans="1:6" x14ac:dyDescent="0.25">
      <c r="A211" s="41" t="s">
        <v>180</v>
      </c>
      <c r="B211" s="7"/>
      <c r="C211" s="7"/>
      <c r="D211" s="9"/>
      <c r="E211" s="9"/>
      <c r="F211" s="9"/>
    </row>
    <row r="212" spans="1:6" x14ac:dyDescent="0.25">
      <c r="A212" s="41" t="s">
        <v>181</v>
      </c>
      <c r="B212" s="7"/>
      <c r="C212" s="7"/>
      <c r="D212" s="9"/>
      <c r="E212" s="9"/>
      <c r="F212" s="9"/>
    </row>
    <row r="213" spans="1:6" x14ac:dyDescent="0.25">
      <c r="A213" s="31" t="s">
        <v>182</v>
      </c>
      <c r="B213" s="22">
        <f>SUM(B205:B212)</f>
        <v>346163159.67000002</v>
      </c>
      <c r="C213" s="22">
        <f t="shared" ref="C213:F213" si="16">SUM(C205:C212)</f>
        <v>346163159.67000002</v>
      </c>
      <c r="D213" s="22">
        <f t="shared" si="16"/>
        <v>0</v>
      </c>
      <c r="E213" s="22">
        <f t="shared" si="16"/>
        <v>0</v>
      </c>
      <c r="F213" s="22">
        <f t="shared" si="16"/>
        <v>692326319.34000003</v>
      </c>
    </row>
    <row r="214" spans="1:6" x14ac:dyDescent="0.25">
      <c r="A214" s="31"/>
      <c r="B214" s="7"/>
      <c r="C214" s="7"/>
      <c r="D214" s="7"/>
      <c r="E214" s="7"/>
      <c r="F214" s="7"/>
    </row>
    <row r="215" spans="1:6" x14ac:dyDescent="0.25">
      <c r="A215" s="29" t="s">
        <v>183</v>
      </c>
      <c r="B215" s="7"/>
      <c r="C215" s="7"/>
      <c r="D215" s="7"/>
      <c r="E215" s="7"/>
      <c r="F215" s="7"/>
    </row>
    <row r="216" spans="1:6" x14ac:dyDescent="0.25">
      <c r="A216" s="41" t="s">
        <v>184</v>
      </c>
      <c r="B216" s="7"/>
      <c r="C216" s="7"/>
      <c r="D216" s="9"/>
      <c r="E216" s="9"/>
      <c r="F216" s="9"/>
    </row>
    <row r="217" spans="1:6" x14ac:dyDescent="0.25">
      <c r="A217" s="41" t="s">
        <v>185</v>
      </c>
      <c r="B217" s="7"/>
      <c r="C217" s="7"/>
      <c r="D217" s="9"/>
      <c r="E217" s="9"/>
      <c r="F217" s="9"/>
    </row>
    <row r="218" spans="1:6" x14ac:dyDescent="0.25">
      <c r="A218" s="41" t="s">
        <v>186</v>
      </c>
      <c r="B218" s="7"/>
      <c r="C218" s="7"/>
      <c r="D218" s="9"/>
      <c r="E218" s="9"/>
      <c r="F218" s="9"/>
    </row>
    <row r="219" spans="1:6" x14ac:dyDescent="0.25">
      <c r="A219" s="41" t="s">
        <v>187</v>
      </c>
      <c r="B219" s="7"/>
      <c r="C219" s="7"/>
      <c r="D219" s="9"/>
      <c r="E219" s="9"/>
      <c r="F219" s="9"/>
    </row>
    <row r="220" spans="1:6" x14ac:dyDescent="0.25">
      <c r="A220" s="41" t="s">
        <v>188</v>
      </c>
      <c r="B220" s="7"/>
      <c r="C220" s="7"/>
      <c r="D220" s="9"/>
      <c r="E220" s="9"/>
      <c r="F220" s="9"/>
    </row>
    <row r="221" spans="1:6" x14ac:dyDescent="0.25">
      <c r="A221" s="41" t="s">
        <v>189</v>
      </c>
      <c r="B221" s="7"/>
      <c r="C221" s="7"/>
      <c r="D221" s="9"/>
      <c r="E221" s="9"/>
      <c r="F221" s="9"/>
    </row>
    <row r="222" spans="1:6" x14ac:dyDescent="0.25">
      <c r="A222" s="41" t="s">
        <v>190</v>
      </c>
      <c r="B222" s="7"/>
      <c r="C222" s="7"/>
      <c r="D222" s="9"/>
      <c r="E222" s="9"/>
      <c r="F222" s="9"/>
    </row>
    <row r="223" spans="1:6" x14ac:dyDescent="0.25">
      <c r="A223" s="41" t="s">
        <v>191</v>
      </c>
      <c r="B223" s="7"/>
      <c r="C223" s="7"/>
      <c r="D223" s="9"/>
      <c r="E223" s="9"/>
      <c r="F223" s="9"/>
    </row>
    <row r="224" spans="1:6" x14ac:dyDescent="0.25">
      <c r="A224" s="41" t="s">
        <v>192</v>
      </c>
      <c r="B224" s="7"/>
      <c r="C224" s="7"/>
      <c r="D224" s="9"/>
      <c r="E224" s="9"/>
      <c r="F224" s="9"/>
    </row>
    <row r="225" spans="1:6" x14ac:dyDescent="0.25">
      <c r="A225" s="31" t="s">
        <v>193</v>
      </c>
      <c r="B225" s="9">
        <f>SUM(B216:B224)</f>
        <v>0</v>
      </c>
      <c r="C225" s="9">
        <f t="shared" ref="C225:F225" si="17">SUM(C216:C224)</f>
        <v>0</v>
      </c>
      <c r="D225" s="9">
        <f t="shared" si="17"/>
        <v>0</v>
      </c>
      <c r="E225" s="9">
        <f t="shared" si="17"/>
        <v>0</v>
      </c>
      <c r="F225" s="9">
        <f t="shared" si="17"/>
        <v>0</v>
      </c>
    </row>
    <row r="226" spans="1:6" x14ac:dyDescent="0.25">
      <c r="A226" s="31" t="s">
        <v>194</v>
      </c>
      <c r="B226" s="9">
        <f>SUM(B225,B213,B203,B194,B185,B177,B168,B155,B147)</f>
        <v>346163159.67000002</v>
      </c>
      <c r="C226" s="9">
        <f>SUM(C225,C213,C203,C194,C185,C177,C168,C155,C147)</f>
        <v>346163159.67000002</v>
      </c>
      <c r="D226" s="9">
        <f>SUM(D225,D213,D203,D194,D185,D177,D168,D155,D147)</f>
        <v>0</v>
      </c>
      <c r="E226" s="9">
        <f>SUM(E225,E213,E203,E194,E185,E177,E168,E155,E147)</f>
        <v>0</v>
      </c>
      <c r="F226" s="9">
        <f>SUM(F225,F213,F203,F194,F185,F177,F168,F155,F147)</f>
        <v>692326319.34000003</v>
      </c>
    </row>
    <row r="227" spans="1:6" x14ac:dyDescent="0.25">
      <c r="A227" s="31"/>
      <c r="B227" s="7"/>
      <c r="C227" s="7"/>
      <c r="D227" s="7"/>
      <c r="E227" s="7"/>
      <c r="F227" s="7"/>
    </row>
    <row r="228" spans="1:6" x14ac:dyDescent="0.25">
      <c r="A228" s="29" t="s">
        <v>195</v>
      </c>
      <c r="B228" s="7"/>
      <c r="C228" s="7"/>
      <c r="D228" s="7"/>
      <c r="E228" s="7"/>
      <c r="F228" s="7"/>
    </row>
    <row r="229" spans="1:6" x14ac:dyDescent="0.25">
      <c r="A229" s="29" t="s">
        <v>106</v>
      </c>
      <c r="B229" s="7"/>
      <c r="C229" s="7"/>
      <c r="D229" s="7"/>
      <c r="E229" s="7"/>
      <c r="F229" s="7"/>
    </row>
    <row r="230" spans="1:6" x14ac:dyDescent="0.25">
      <c r="A230" s="41" t="s">
        <v>107</v>
      </c>
      <c r="B230" s="7"/>
      <c r="C230" s="7"/>
      <c r="D230" s="9"/>
      <c r="E230" s="9"/>
      <c r="F230" s="9"/>
    </row>
    <row r="231" spans="1:6" x14ac:dyDescent="0.25">
      <c r="A231" s="41" t="s">
        <v>108</v>
      </c>
      <c r="B231" s="7"/>
      <c r="C231" s="7"/>
      <c r="D231" s="9"/>
      <c r="E231" s="9"/>
      <c r="F231" s="9"/>
    </row>
    <row r="232" spans="1:6" x14ac:dyDescent="0.25">
      <c r="A232" s="41" t="s">
        <v>109</v>
      </c>
      <c r="B232" s="7"/>
      <c r="C232" s="7"/>
      <c r="D232" s="9"/>
      <c r="E232" s="9"/>
      <c r="F232" s="9"/>
    </row>
    <row r="233" spans="1:6" x14ac:dyDescent="0.25">
      <c r="A233" s="41" t="s">
        <v>110</v>
      </c>
      <c r="B233" s="7"/>
      <c r="C233" s="7"/>
      <c r="D233" s="9"/>
      <c r="E233" s="9"/>
      <c r="F233" s="9"/>
    </row>
    <row r="234" spans="1:6" x14ac:dyDescent="0.25">
      <c r="A234" s="42" t="s">
        <v>111</v>
      </c>
      <c r="B234" s="7"/>
      <c r="C234" s="7"/>
      <c r="D234" s="9"/>
      <c r="E234" s="9"/>
      <c r="F234" s="9"/>
    </row>
    <row r="235" spans="1:6" x14ac:dyDescent="0.25">
      <c r="A235" s="41" t="s">
        <v>112</v>
      </c>
      <c r="B235" s="7"/>
      <c r="C235" s="7"/>
      <c r="D235" s="9"/>
      <c r="E235" s="9"/>
      <c r="F235" s="9"/>
    </row>
    <row r="236" spans="1:6" x14ac:dyDescent="0.25">
      <c r="A236" s="41" t="s">
        <v>113</v>
      </c>
      <c r="B236" s="7"/>
      <c r="C236" s="7"/>
      <c r="D236" s="9"/>
      <c r="E236" s="9"/>
      <c r="F236" s="9"/>
    </row>
    <row r="237" spans="1:6" x14ac:dyDescent="0.25">
      <c r="A237" s="41" t="s">
        <v>114</v>
      </c>
      <c r="B237" s="7"/>
      <c r="C237" s="7"/>
      <c r="D237" s="9"/>
      <c r="E237" s="9"/>
      <c r="F237" s="9"/>
    </row>
    <row r="238" spans="1:6" x14ac:dyDescent="0.25">
      <c r="A238" s="41" t="s">
        <v>115</v>
      </c>
      <c r="B238" s="7"/>
      <c r="C238" s="7"/>
      <c r="D238" s="9"/>
      <c r="E238" s="9"/>
      <c r="F238" s="9"/>
    </row>
    <row r="239" spans="1:6" x14ac:dyDescent="0.25">
      <c r="A239" s="41" t="s">
        <v>196</v>
      </c>
      <c r="B239" s="7"/>
      <c r="C239" s="7"/>
      <c r="D239" s="9"/>
      <c r="E239" s="9"/>
      <c r="F239" s="9"/>
    </row>
    <row r="240" spans="1:6" x14ac:dyDescent="0.25">
      <c r="A240" s="41" t="s">
        <v>117</v>
      </c>
      <c r="B240" s="7"/>
      <c r="C240" s="7"/>
      <c r="D240" s="9"/>
      <c r="E240" s="9"/>
      <c r="F240" s="9"/>
    </row>
    <row r="241" spans="1:6" x14ac:dyDescent="0.25">
      <c r="A241" s="41" t="s">
        <v>118</v>
      </c>
      <c r="B241" s="7"/>
      <c r="C241" s="7"/>
      <c r="D241" s="9"/>
      <c r="E241" s="9"/>
      <c r="F241" s="9"/>
    </row>
    <row r="242" spans="1:6" ht="28.5" x14ac:dyDescent="0.25">
      <c r="A242" s="42" t="s">
        <v>119</v>
      </c>
      <c r="B242" s="7"/>
      <c r="C242" s="7"/>
      <c r="D242" s="9"/>
      <c r="E242" s="9"/>
      <c r="F242" s="9"/>
    </row>
    <row r="243" spans="1:6" x14ac:dyDescent="0.25">
      <c r="A243" s="29" t="s">
        <v>120</v>
      </c>
      <c r="B243" s="9">
        <f>SUM(B230:B242)</f>
        <v>0</v>
      </c>
      <c r="C243" s="9">
        <f t="shared" ref="C243" si="18">SUM(C230:C242)</f>
        <v>0</v>
      </c>
      <c r="D243" s="9"/>
      <c r="E243" s="9"/>
      <c r="F243" s="9"/>
    </row>
    <row r="244" spans="1:6" x14ac:dyDescent="0.25">
      <c r="A244" s="42"/>
      <c r="B244" s="7"/>
      <c r="C244" s="7"/>
      <c r="D244" s="7"/>
      <c r="E244" s="7"/>
      <c r="F244" s="7"/>
    </row>
    <row r="245" spans="1:6" x14ac:dyDescent="0.25">
      <c r="A245" s="29" t="s">
        <v>121</v>
      </c>
      <c r="B245" s="7"/>
      <c r="C245" s="7"/>
      <c r="D245" s="7"/>
      <c r="E245" s="7"/>
      <c r="F245" s="7"/>
    </row>
    <row r="246" spans="1:6" x14ac:dyDescent="0.25">
      <c r="A246" s="41" t="s">
        <v>122</v>
      </c>
      <c r="B246" s="7"/>
      <c r="C246" s="7"/>
      <c r="D246" s="9"/>
      <c r="E246" s="9"/>
      <c r="F246" s="9"/>
    </row>
    <row r="247" spans="1:6" x14ac:dyDescent="0.25">
      <c r="A247" s="41" t="s">
        <v>123</v>
      </c>
      <c r="B247" s="7"/>
      <c r="C247" s="7"/>
      <c r="D247" s="9"/>
      <c r="E247" s="9"/>
      <c r="F247" s="9"/>
    </row>
    <row r="248" spans="1:6" x14ac:dyDescent="0.25">
      <c r="A248" s="41" t="s">
        <v>124</v>
      </c>
      <c r="B248" s="7"/>
      <c r="C248" s="7"/>
      <c r="D248" s="9"/>
      <c r="E248" s="9"/>
      <c r="F248" s="9"/>
    </row>
    <row r="249" spans="1:6" x14ac:dyDescent="0.25">
      <c r="A249" s="41" t="s">
        <v>125</v>
      </c>
      <c r="B249" s="7"/>
      <c r="C249" s="7"/>
      <c r="D249" s="9"/>
      <c r="E249" s="9"/>
      <c r="F249" s="9"/>
    </row>
    <row r="250" spans="1:6" x14ac:dyDescent="0.25">
      <c r="A250" s="41" t="s">
        <v>126</v>
      </c>
      <c r="B250" s="7"/>
      <c r="C250" s="7"/>
      <c r="D250" s="9"/>
      <c r="E250" s="9"/>
      <c r="F250" s="9"/>
    </row>
    <row r="251" spans="1:6" x14ac:dyDescent="0.25">
      <c r="A251" s="41" t="s">
        <v>127</v>
      </c>
      <c r="B251" s="7"/>
      <c r="C251" s="7"/>
      <c r="D251" s="9"/>
      <c r="E251" s="9"/>
      <c r="F251" s="9"/>
    </row>
    <row r="252" spans="1:6" x14ac:dyDescent="0.25">
      <c r="A252" s="29" t="s">
        <v>128</v>
      </c>
      <c r="B252" s="9">
        <f>SUM(B246:B251)</f>
        <v>0</v>
      </c>
      <c r="C252" s="9">
        <f t="shared" ref="C252" si="19">SUM(C246:C251)</f>
        <v>0</v>
      </c>
      <c r="D252" s="9"/>
      <c r="E252" s="9"/>
      <c r="F252" s="9"/>
    </row>
    <row r="253" spans="1:6" x14ac:dyDescent="0.25">
      <c r="A253" s="29"/>
      <c r="B253" s="7"/>
      <c r="C253" s="7"/>
      <c r="D253" s="7"/>
      <c r="E253" s="7"/>
      <c r="F253" s="7"/>
    </row>
    <row r="254" spans="1:6" x14ac:dyDescent="0.25">
      <c r="A254" s="29" t="s">
        <v>129</v>
      </c>
      <c r="B254" s="7"/>
      <c r="C254" s="7"/>
      <c r="D254" s="7"/>
      <c r="E254" s="7"/>
      <c r="F254" s="7"/>
    </row>
    <row r="255" spans="1:6" x14ac:dyDescent="0.25">
      <c r="A255" s="41" t="s">
        <v>130</v>
      </c>
      <c r="B255" s="7"/>
      <c r="C255" s="7"/>
      <c r="D255" s="9"/>
      <c r="E255" s="9"/>
      <c r="F255" s="9"/>
    </row>
    <row r="256" spans="1:6" x14ac:dyDescent="0.25">
      <c r="A256" s="41" t="s">
        <v>131</v>
      </c>
      <c r="B256" s="7"/>
      <c r="C256" s="7"/>
      <c r="D256" s="9"/>
      <c r="E256" s="9"/>
      <c r="F256" s="9"/>
    </row>
    <row r="257" spans="1:6" x14ac:dyDescent="0.25">
      <c r="A257" s="41" t="s">
        <v>132</v>
      </c>
      <c r="B257" s="7"/>
      <c r="C257" s="7"/>
      <c r="D257" s="9"/>
      <c r="E257" s="9"/>
      <c r="F257" s="9"/>
    </row>
    <row r="258" spans="1:6" x14ac:dyDescent="0.25">
      <c r="A258" s="41" t="s">
        <v>133</v>
      </c>
      <c r="B258" s="7"/>
      <c r="C258" s="7"/>
      <c r="D258" s="9"/>
      <c r="E258" s="9"/>
      <c r="F258" s="9"/>
    </row>
    <row r="259" spans="1:6" x14ac:dyDescent="0.25">
      <c r="A259" s="42" t="s">
        <v>134</v>
      </c>
      <c r="B259" s="7"/>
      <c r="C259" s="7"/>
      <c r="D259" s="9"/>
      <c r="E259" s="9"/>
      <c r="F259" s="9"/>
    </row>
    <row r="260" spans="1:6" x14ac:dyDescent="0.25">
      <c r="A260" s="41" t="s">
        <v>135</v>
      </c>
      <c r="B260" s="7">
        <v>153200258.94999999</v>
      </c>
      <c r="C260" s="7">
        <v>400575000</v>
      </c>
      <c r="D260" s="8"/>
      <c r="E260" s="8"/>
      <c r="F260" s="9">
        <f>SUM(B260:E260)</f>
        <v>553775258.95000005</v>
      </c>
    </row>
    <row r="261" spans="1:6" x14ac:dyDescent="0.25">
      <c r="A261" s="41" t="s">
        <v>136</v>
      </c>
      <c r="B261" s="7"/>
      <c r="C261" s="7"/>
      <c r="D261" s="9"/>
      <c r="E261" s="9"/>
      <c r="F261" s="9"/>
    </row>
    <row r="262" spans="1:6" x14ac:dyDescent="0.25">
      <c r="A262" s="43" t="s">
        <v>137</v>
      </c>
      <c r="B262" s="7"/>
      <c r="C262" s="7"/>
      <c r="D262" s="9"/>
      <c r="E262" s="9"/>
      <c r="F262" s="9"/>
    </row>
    <row r="263" spans="1:6" x14ac:dyDescent="0.25">
      <c r="A263" s="42" t="s">
        <v>138</v>
      </c>
      <c r="B263" s="7"/>
      <c r="C263" s="7"/>
      <c r="D263" s="9"/>
      <c r="E263" s="9"/>
      <c r="F263" s="9"/>
    </row>
    <row r="264" spans="1:6" x14ac:dyDescent="0.25">
      <c r="A264" s="41" t="s">
        <v>139</v>
      </c>
      <c r="B264" s="7"/>
      <c r="C264" s="7"/>
      <c r="D264" s="9"/>
      <c r="E264" s="9"/>
      <c r="F264" s="9"/>
    </row>
    <row r="265" spans="1:6" x14ac:dyDescent="0.25">
      <c r="A265" s="29" t="s">
        <v>140</v>
      </c>
      <c r="B265" s="9">
        <f>SUM(B255:B264)</f>
        <v>153200258.94999999</v>
      </c>
      <c r="C265" s="9">
        <f t="shared" ref="C265:F265" si="20">SUM(C255:C264)</f>
        <v>400575000</v>
      </c>
      <c r="D265" s="9">
        <f t="shared" si="20"/>
        <v>0</v>
      </c>
      <c r="E265" s="9">
        <f t="shared" si="20"/>
        <v>0</v>
      </c>
      <c r="F265" s="9">
        <f t="shared" si="20"/>
        <v>553775258.95000005</v>
      </c>
    </row>
    <row r="266" spans="1:6" x14ac:dyDescent="0.25">
      <c r="A266" s="29"/>
      <c r="B266" s="7"/>
      <c r="C266" s="7"/>
      <c r="D266" s="7"/>
      <c r="E266" s="7"/>
      <c r="F266" s="7"/>
    </row>
    <row r="267" spans="1:6" x14ac:dyDescent="0.25">
      <c r="A267" s="29" t="s">
        <v>141</v>
      </c>
      <c r="B267" s="7"/>
      <c r="C267" s="7"/>
      <c r="D267" s="7"/>
      <c r="E267" s="7"/>
      <c r="F267" s="7"/>
    </row>
    <row r="268" spans="1:6" x14ac:dyDescent="0.25">
      <c r="A268" s="41" t="s">
        <v>142</v>
      </c>
      <c r="B268" s="7"/>
      <c r="C268" s="7"/>
      <c r="D268" s="9"/>
      <c r="E268" s="9"/>
      <c r="F268" s="9"/>
    </row>
    <row r="269" spans="1:6" x14ac:dyDescent="0.25">
      <c r="A269" s="41" t="s">
        <v>143</v>
      </c>
      <c r="B269" s="7"/>
      <c r="C269" s="7"/>
      <c r="D269" s="9"/>
      <c r="E269" s="9"/>
      <c r="F269" s="9"/>
    </row>
    <row r="270" spans="1:6" x14ac:dyDescent="0.25">
      <c r="A270" s="41" t="s">
        <v>144</v>
      </c>
      <c r="B270" s="7"/>
      <c r="C270" s="7"/>
      <c r="D270" s="9"/>
      <c r="E270" s="9"/>
      <c r="F270" s="9"/>
    </row>
    <row r="271" spans="1:6" x14ac:dyDescent="0.25">
      <c r="A271" s="41" t="s">
        <v>145</v>
      </c>
      <c r="B271" s="7"/>
      <c r="C271" s="7"/>
      <c r="D271" s="9"/>
      <c r="E271" s="9"/>
      <c r="F271" s="9"/>
    </row>
    <row r="272" spans="1:6" x14ac:dyDescent="0.25">
      <c r="A272" s="41" t="s">
        <v>146</v>
      </c>
      <c r="B272" s="7"/>
      <c r="C272" s="7"/>
      <c r="D272" s="9"/>
      <c r="E272" s="9"/>
      <c r="F272" s="9"/>
    </row>
    <row r="273" spans="1:6" x14ac:dyDescent="0.25">
      <c r="A273" s="41" t="s">
        <v>147</v>
      </c>
      <c r="B273" s="7"/>
      <c r="C273" s="7"/>
      <c r="D273" s="9"/>
      <c r="E273" s="9"/>
      <c r="F273" s="9"/>
    </row>
    <row r="274" spans="1:6" x14ac:dyDescent="0.25">
      <c r="A274" s="29" t="s">
        <v>148</v>
      </c>
      <c r="B274" s="9">
        <f>SUM(B268:B273)</f>
        <v>0</v>
      </c>
      <c r="C274" s="9">
        <f t="shared" ref="C274:F274" si="21">SUM(C268:C273)</f>
        <v>0</v>
      </c>
      <c r="D274" s="9">
        <f t="shared" si="21"/>
        <v>0</v>
      </c>
      <c r="E274" s="9">
        <f t="shared" si="21"/>
        <v>0</v>
      </c>
      <c r="F274" s="9">
        <f t="shared" si="21"/>
        <v>0</v>
      </c>
    </row>
    <row r="275" spans="1:6" x14ac:dyDescent="0.25">
      <c r="A275" s="29" t="s">
        <v>149</v>
      </c>
      <c r="B275" s="7"/>
      <c r="C275" s="7"/>
      <c r="D275" s="7"/>
      <c r="E275" s="7"/>
      <c r="F275" s="7"/>
    </row>
    <row r="276" spans="1:6" x14ac:dyDescent="0.25">
      <c r="A276" s="41" t="s">
        <v>150</v>
      </c>
      <c r="B276" s="7"/>
      <c r="C276" s="7"/>
      <c r="D276" s="9"/>
      <c r="E276" s="9"/>
      <c r="F276" s="9"/>
    </row>
    <row r="277" spans="1:6" x14ac:dyDescent="0.25">
      <c r="A277" s="41" t="s">
        <v>151</v>
      </c>
      <c r="B277" s="7">
        <v>255500000</v>
      </c>
      <c r="C277" s="7">
        <v>359300500</v>
      </c>
      <c r="D277" s="8"/>
      <c r="E277" s="8"/>
      <c r="F277" s="9">
        <f>SUM(B277:E277)</f>
        <v>614800500</v>
      </c>
    </row>
    <row r="278" spans="1:6" x14ac:dyDescent="0.25">
      <c r="A278" s="41" t="s">
        <v>152</v>
      </c>
      <c r="B278" s="7"/>
      <c r="C278" s="7"/>
      <c r="D278" s="9"/>
      <c r="E278" s="9"/>
      <c r="F278" s="9"/>
    </row>
    <row r="279" spans="1:6" x14ac:dyDescent="0.25">
      <c r="A279" s="41" t="s">
        <v>153</v>
      </c>
      <c r="B279" s="7"/>
      <c r="C279" s="7"/>
      <c r="D279" s="9"/>
      <c r="E279" s="9"/>
      <c r="F279" s="9"/>
    </row>
    <row r="280" spans="1:6" x14ac:dyDescent="0.25">
      <c r="A280" s="42" t="s">
        <v>154</v>
      </c>
      <c r="B280" s="7"/>
      <c r="C280" s="7"/>
      <c r="D280" s="9"/>
      <c r="E280" s="9"/>
      <c r="F280" s="9"/>
    </row>
    <row r="281" spans="1:6" x14ac:dyDescent="0.25">
      <c r="A281" s="42" t="s">
        <v>155</v>
      </c>
      <c r="B281" s="7"/>
      <c r="C281" s="7"/>
      <c r="D281" s="9"/>
      <c r="E281" s="9"/>
      <c r="F281" s="9"/>
    </row>
    <row r="282" spans="1:6" x14ac:dyDescent="0.25">
      <c r="A282" s="29" t="s">
        <v>156</v>
      </c>
      <c r="B282" s="9">
        <f>SUM(B276:B281)</f>
        <v>255500000</v>
      </c>
      <c r="C282" s="9">
        <f t="shared" ref="C282:F282" si="22">SUM(C276:C281)</f>
        <v>359300500</v>
      </c>
      <c r="D282" s="9">
        <f t="shared" si="22"/>
        <v>0</v>
      </c>
      <c r="E282" s="9">
        <f t="shared" si="22"/>
        <v>0</v>
      </c>
      <c r="F282" s="9">
        <f t="shared" si="22"/>
        <v>614800500</v>
      </c>
    </row>
    <row r="283" spans="1:6" x14ac:dyDescent="0.25">
      <c r="A283" s="29"/>
      <c r="B283" s="7"/>
      <c r="C283" s="7"/>
      <c r="D283" s="7"/>
      <c r="E283" s="7"/>
      <c r="F283" s="7"/>
    </row>
    <row r="284" spans="1:6" x14ac:dyDescent="0.25">
      <c r="A284" s="29" t="s">
        <v>197</v>
      </c>
      <c r="B284" s="7"/>
      <c r="C284" s="7"/>
      <c r="D284" s="7"/>
      <c r="E284" s="7"/>
      <c r="F284" s="7"/>
    </row>
    <row r="285" spans="1:6" x14ac:dyDescent="0.25">
      <c r="A285" s="41" t="s">
        <v>158</v>
      </c>
      <c r="B285" s="7"/>
      <c r="C285" s="7"/>
      <c r="D285" s="8"/>
      <c r="E285" s="8"/>
      <c r="F285" s="9"/>
    </row>
    <row r="286" spans="1:6" x14ac:dyDescent="0.25">
      <c r="A286" s="41" t="s">
        <v>159</v>
      </c>
      <c r="B286" s="7"/>
      <c r="C286" s="7"/>
      <c r="D286" s="9"/>
      <c r="E286" s="9"/>
      <c r="F286" s="9"/>
    </row>
    <row r="287" spans="1:6" x14ac:dyDescent="0.25">
      <c r="A287" s="41" t="s">
        <v>160</v>
      </c>
      <c r="B287" s="7"/>
      <c r="C287" s="7"/>
      <c r="D287" s="9"/>
      <c r="E287" s="9"/>
      <c r="F287" s="9"/>
    </row>
    <row r="288" spans="1:6" x14ac:dyDescent="0.25">
      <c r="A288" s="41" t="s">
        <v>161</v>
      </c>
      <c r="B288" s="7">
        <v>121799500</v>
      </c>
      <c r="C288" s="7">
        <v>277522472.63999999</v>
      </c>
      <c r="D288" s="8"/>
      <c r="E288" s="8"/>
      <c r="F288" s="9">
        <f>SUM(B288:E288)</f>
        <v>399321972.63999999</v>
      </c>
    </row>
    <row r="289" spans="1:6" x14ac:dyDescent="0.25">
      <c r="A289" s="41" t="s">
        <v>162</v>
      </c>
      <c r="B289" s="7"/>
      <c r="C289" s="7"/>
      <c r="D289" s="9"/>
      <c r="E289" s="9"/>
      <c r="F289" s="9"/>
    </row>
    <row r="290" spans="1:6" x14ac:dyDescent="0.25">
      <c r="A290" s="41" t="s">
        <v>163</v>
      </c>
      <c r="B290" s="7"/>
      <c r="C290" s="7"/>
      <c r="D290" s="9"/>
      <c r="E290" s="9"/>
      <c r="F290" s="9"/>
    </row>
    <row r="291" spans="1:6" x14ac:dyDescent="0.25">
      <c r="A291" s="29" t="s">
        <v>164</v>
      </c>
      <c r="B291" s="9">
        <f>SUM(B285:B290)</f>
        <v>121799500</v>
      </c>
      <c r="C291" s="9">
        <f t="shared" ref="C291:F291" si="23">SUM(C285:C290)</f>
        <v>277522472.63999999</v>
      </c>
      <c r="D291" s="9">
        <f t="shared" si="23"/>
        <v>0</v>
      </c>
      <c r="E291" s="9">
        <f t="shared" si="23"/>
        <v>0</v>
      </c>
      <c r="F291" s="9">
        <f t="shared" si="23"/>
        <v>399321972.63999999</v>
      </c>
    </row>
    <row r="292" spans="1:6" x14ac:dyDescent="0.25">
      <c r="A292" s="29"/>
      <c r="B292" s="7"/>
      <c r="C292" s="7"/>
      <c r="D292" s="7"/>
      <c r="E292" s="7"/>
      <c r="F292" s="7"/>
    </row>
    <row r="293" spans="1:6" x14ac:dyDescent="0.25">
      <c r="A293" s="29" t="s">
        <v>165</v>
      </c>
      <c r="B293" s="7"/>
      <c r="C293" s="7"/>
      <c r="D293" s="7"/>
      <c r="E293" s="7"/>
      <c r="F293" s="7"/>
    </row>
    <row r="294" spans="1:6" x14ac:dyDescent="0.25">
      <c r="A294" s="41" t="s">
        <v>166</v>
      </c>
      <c r="B294" s="7"/>
      <c r="C294" s="7"/>
      <c r="D294" s="9"/>
      <c r="E294" s="9"/>
      <c r="F294" s="9"/>
    </row>
    <row r="295" spans="1:6" x14ac:dyDescent="0.25">
      <c r="A295" s="41" t="s">
        <v>167</v>
      </c>
      <c r="B295" s="7"/>
      <c r="C295" s="7"/>
      <c r="D295" s="9"/>
      <c r="E295" s="9"/>
      <c r="F295" s="9"/>
    </row>
    <row r="296" spans="1:6" x14ac:dyDescent="0.25">
      <c r="A296" s="41" t="s">
        <v>168</v>
      </c>
      <c r="B296" s="7"/>
      <c r="C296" s="7"/>
      <c r="D296" s="9"/>
      <c r="E296" s="9"/>
      <c r="F296" s="9"/>
    </row>
    <row r="297" spans="1:6" x14ac:dyDescent="0.25">
      <c r="A297" s="41" t="s">
        <v>169</v>
      </c>
      <c r="B297" s="7"/>
      <c r="C297" s="7"/>
      <c r="D297" s="9"/>
      <c r="E297" s="9"/>
      <c r="F297" s="9"/>
    </row>
    <row r="298" spans="1:6" x14ac:dyDescent="0.25">
      <c r="A298" s="42" t="s">
        <v>170</v>
      </c>
      <c r="B298" s="7"/>
      <c r="C298" s="7"/>
      <c r="D298" s="9"/>
      <c r="E298" s="9"/>
      <c r="F298" s="9"/>
    </row>
    <row r="299" spans="1:6" x14ac:dyDescent="0.25">
      <c r="A299" s="42" t="s">
        <v>171</v>
      </c>
      <c r="B299" s="7"/>
      <c r="C299" s="7"/>
      <c r="D299" s="9"/>
      <c r="E299" s="9"/>
      <c r="F299" s="9"/>
    </row>
    <row r="300" spans="1:6" x14ac:dyDescent="0.25">
      <c r="A300" s="29" t="s">
        <v>198</v>
      </c>
      <c r="B300" s="9">
        <f>SUM(B294:B299)</f>
        <v>0</v>
      </c>
      <c r="C300" s="9">
        <f t="shared" ref="C300:F300" si="24">SUM(C294:C299)</f>
        <v>0</v>
      </c>
      <c r="D300" s="9">
        <f t="shared" si="24"/>
        <v>0</v>
      </c>
      <c r="E300" s="9">
        <f t="shared" si="24"/>
        <v>0</v>
      </c>
      <c r="F300" s="9">
        <f t="shared" si="24"/>
        <v>0</v>
      </c>
    </row>
    <row r="301" spans="1:6" x14ac:dyDescent="0.25">
      <c r="A301" s="29" t="s">
        <v>199</v>
      </c>
      <c r="B301" s="7"/>
      <c r="C301" s="7"/>
      <c r="D301" s="7"/>
      <c r="E301" s="7"/>
      <c r="F301" s="7"/>
    </row>
    <row r="302" spans="1:6" x14ac:dyDescent="0.25">
      <c r="A302" s="41" t="s">
        <v>174</v>
      </c>
      <c r="B302" s="7"/>
      <c r="C302" s="7"/>
      <c r="D302" s="9"/>
      <c r="E302" s="9"/>
      <c r="F302" s="9"/>
    </row>
    <row r="303" spans="1:6" x14ac:dyDescent="0.25">
      <c r="A303" s="41" t="s">
        <v>175</v>
      </c>
      <c r="B303" s="7"/>
      <c r="C303" s="7"/>
      <c r="D303" s="9"/>
      <c r="E303" s="9"/>
      <c r="F303" s="9"/>
    </row>
    <row r="304" spans="1:6" x14ac:dyDescent="0.25">
      <c r="A304" s="41" t="s">
        <v>176</v>
      </c>
      <c r="B304" s="7"/>
      <c r="C304" s="7"/>
      <c r="D304" s="9"/>
      <c r="E304" s="9"/>
      <c r="F304" s="9"/>
    </row>
    <row r="305" spans="1:6" x14ac:dyDescent="0.25">
      <c r="A305" s="41" t="s">
        <v>177</v>
      </c>
      <c r="B305" s="7"/>
      <c r="C305" s="7"/>
      <c r="D305" s="9"/>
      <c r="E305" s="9"/>
      <c r="F305" s="9"/>
    </row>
    <row r="306" spans="1:6" x14ac:dyDescent="0.25">
      <c r="A306" s="41" t="s">
        <v>178</v>
      </c>
      <c r="B306" s="7"/>
      <c r="C306" s="7"/>
      <c r="D306" s="9"/>
      <c r="E306" s="9"/>
      <c r="F306" s="9"/>
    </row>
    <row r="307" spans="1:6" x14ac:dyDescent="0.25">
      <c r="A307" s="41" t="s">
        <v>179</v>
      </c>
      <c r="B307" s="7"/>
      <c r="C307" s="7"/>
      <c r="D307" s="9"/>
      <c r="E307" s="9"/>
      <c r="F307" s="9"/>
    </row>
    <row r="308" spans="1:6" x14ac:dyDescent="0.25">
      <c r="A308" s="41" t="s">
        <v>180</v>
      </c>
      <c r="B308" s="7"/>
      <c r="C308" s="7"/>
      <c r="D308" s="9"/>
      <c r="E308" s="9"/>
      <c r="F308" s="9"/>
    </row>
    <row r="309" spans="1:6" x14ac:dyDescent="0.25">
      <c r="A309" s="41" t="s">
        <v>181</v>
      </c>
      <c r="B309" s="7"/>
      <c r="C309" s="7"/>
      <c r="D309" s="9"/>
      <c r="E309" s="9"/>
      <c r="F309" s="9"/>
    </row>
    <row r="310" spans="1:6" x14ac:dyDescent="0.25">
      <c r="A310" s="31" t="s">
        <v>182</v>
      </c>
      <c r="B310" s="9">
        <f>SUM(B302:B309)</f>
        <v>0</v>
      </c>
      <c r="C310" s="9">
        <f t="shared" ref="C310:F310" si="25">SUM(C302:C309)</f>
        <v>0</v>
      </c>
      <c r="D310" s="9">
        <f t="shared" si="25"/>
        <v>0</v>
      </c>
      <c r="E310" s="9">
        <f t="shared" si="25"/>
        <v>0</v>
      </c>
      <c r="F310" s="9">
        <f t="shared" si="25"/>
        <v>0</v>
      </c>
    </row>
    <row r="311" spans="1:6" x14ac:dyDescent="0.25">
      <c r="A311" s="31"/>
      <c r="B311" s="7"/>
      <c r="C311" s="7"/>
      <c r="D311" s="7"/>
      <c r="E311" s="7"/>
      <c r="F311" s="7"/>
    </row>
    <row r="312" spans="1:6" x14ac:dyDescent="0.25">
      <c r="A312" s="29" t="s">
        <v>183</v>
      </c>
      <c r="B312" s="7"/>
      <c r="C312" s="7"/>
      <c r="D312" s="7"/>
      <c r="E312" s="7"/>
      <c r="F312" s="7"/>
    </row>
    <row r="313" spans="1:6" x14ac:dyDescent="0.25">
      <c r="A313" s="41" t="s">
        <v>184</v>
      </c>
      <c r="B313" s="7"/>
      <c r="C313" s="7"/>
      <c r="D313" s="9"/>
      <c r="E313" s="9"/>
      <c r="F313" s="9"/>
    </row>
    <row r="314" spans="1:6" x14ac:dyDescent="0.25">
      <c r="A314" s="41" t="s">
        <v>185</v>
      </c>
      <c r="B314" s="7"/>
      <c r="C314" s="7"/>
      <c r="D314" s="9"/>
      <c r="E314" s="9"/>
      <c r="F314" s="9"/>
    </row>
    <row r="315" spans="1:6" x14ac:dyDescent="0.25">
      <c r="A315" s="41" t="s">
        <v>186</v>
      </c>
      <c r="B315" s="7"/>
      <c r="C315" s="7"/>
      <c r="D315" s="9"/>
      <c r="E315" s="9"/>
      <c r="F315" s="9"/>
    </row>
    <row r="316" spans="1:6" x14ac:dyDescent="0.25">
      <c r="A316" s="41" t="s">
        <v>187</v>
      </c>
      <c r="B316" s="7"/>
      <c r="C316" s="7"/>
      <c r="D316" s="9"/>
      <c r="E316" s="9"/>
      <c r="F316" s="9"/>
    </row>
    <row r="317" spans="1:6" x14ac:dyDescent="0.25">
      <c r="A317" s="41" t="s">
        <v>188</v>
      </c>
      <c r="B317" s="7"/>
      <c r="C317" s="7"/>
      <c r="D317" s="9"/>
      <c r="E317" s="9"/>
      <c r="F317" s="9"/>
    </row>
    <row r="318" spans="1:6" x14ac:dyDescent="0.25">
      <c r="A318" s="41" t="s">
        <v>189</v>
      </c>
      <c r="B318" s="7"/>
      <c r="C318" s="7"/>
      <c r="D318" s="9"/>
      <c r="E318" s="9"/>
      <c r="F318" s="9"/>
    </row>
    <row r="319" spans="1:6" x14ac:dyDescent="0.25">
      <c r="A319" s="41" t="s">
        <v>190</v>
      </c>
      <c r="B319" s="7"/>
      <c r="C319" s="7"/>
      <c r="D319" s="9"/>
      <c r="E319" s="9"/>
      <c r="F319" s="9"/>
    </row>
    <row r="320" spans="1:6" x14ac:dyDescent="0.25">
      <c r="A320" s="41" t="s">
        <v>191</v>
      </c>
      <c r="B320" s="7"/>
      <c r="C320" s="7"/>
      <c r="D320" s="9"/>
      <c r="E320" s="9"/>
      <c r="F320" s="9"/>
    </row>
    <row r="321" spans="1:6" x14ac:dyDescent="0.25">
      <c r="A321" s="41" t="s">
        <v>192</v>
      </c>
      <c r="B321" s="7"/>
      <c r="C321" s="7"/>
      <c r="D321" s="9"/>
      <c r="E321" s="9"/>
      <c r="F321" s="9"/>
    </row>
    <row r="322" spans="1:6" x14ac:dyDescent="0.25">
      <c r="A322" s="31" t="s">
        <v>193</v>
      </c>
      <c r="B322" s="9">
        <f>SUM(B313:B321)</f>
        <v>0</v>
      </c>
      <c r="C322" s="9">
        <f t="shared" ref="C322:F322" si="26">SUM(C313:C321)</f>
        <v>0</v>
      </c>
      <c r="D322" s="9">
        <f t="shared" si="26"/>
        <v>0</v>
      </c>
      <c r="E322" s="9">
        <f t="shared" si="26"/>
        <v>0</v>
      </c>
      <c r="F322" s="9">
        <f t="shared" si="26"/>
        <v>0</v>
      </c>
    </row>
    <row r="323" spans="1:6" x14ac:dyDescent="0.25">
      <c r="A323" s="31" t="s">
        <v>200</v>
      </c>
      <c r="B323" s="9">
        <f>SUM(B322,B310,B300,B291,B282,B274,B265,B252,B243)</f>
        <v>530499758.94999999</v>
      </c>
      <c r="C323" s="9">
        <f>SUM(C322,C310,C300,C291,C282,C274,C265,C252,C243)</f>
        <v>1037397972.64</v>
      </c>
      <c r="D323" s="9">
        <f>SUM(D322,D310,D300,D291,D282,D274,D265,D252,D243)</f>
        <v>0</v>
      </c>
      <c r="E323" s="9">
        <f>SUM(E322,E310,E300,E291,E282,E274,E265,E252,E243)</f>
        <v>0</v>
      </c>
      <c r="F323" s="9">
        <f>SUM(F322,F310,F300,F291,F282,F274,F265,F252,F243)</f>
        <v>1567897731.5900002</v>
      </c>
    </row>
    <row r="324" spans="1:6" x14ac:dyDescent="0.25">
      <c r="A324" s="36" t="s">
        <v>201</v>
      </c>
      <c r="B324" s="9">
        <f>B226+B323</f>
        <v>876662918.62</v>
      </c>
      <c r="C324" s="9">
        <f>C226+C323</f>
        <v>1383561132.3099999</v>
      </c>
      <c r="D324" s="9">
        <f>D226+D323</f>
        <v>0</v>
      </c>
      <c r="E324" s="9">
        <f>E226+E323</f>
        <v>0</v>
      </c>
      <c r="F324" s="9">
        <f>F226+F323</f>
        <v>2260224050.9300003</v>
      </c>
    </row>
    <row r="325" spans="1:6" x14ac:dyDescent="0.25">
      <c r="A325" s="3" t="s">
        <v>202</v>
      </c>
      <c r="B325" s="5"/>
      <c r="C325" s="5"/>
      <c r="D325" s="5"/>
      <c r="E325" s="5"/>
      <c r="F325" s="5"/>
    </row>
    <row r="326" spans="1:6" x14ac:dyDescent="0.25">
      <c r="A326" s="3" t="s">
        <v>207</v>
      </c>
      <c r="B326" s="5"/>
      <c r="C326" s="5"/>
      <c r="D326" s="5"/>
      <c r="E326" s="5"/>
      <c r="F326" s="5"/>
    </row>
    <row r="327" spans="1:6" x14ac:dyDescent="0.25">
      <c r="A327" s="3" t="s">
        <v>208</v>
      </c>
      <c r="B327" s="44"/>
      <c r="C327" s="44"/>
      <c r="D327" s="44"/>
      <c r="E327" s="44"/>
      <c r="F327" s="44"/>
    </row>
    <row r="328" spans="1:6" x14ac:dyDescent="0.25">
      <c r="A328" s="46" t="s">
        <v>203</v>
      </c>
      <c r="B328" s="5"/>
      <c r="C328" s="5"/>
      <c r="D328" s="5"/>
      <c r="E328" s="5"/>
      <c r="F328" s="5"/>
    </row>
    <row r="329" spans="1:6" x14ac:dyDescent="0.25">
      <c r="A329" s="46" t="s">
        <v>231</v>
      </c>
      <c r="B329" s="5"/>
      <c r="C329" s="5"/>
      <c r="D329" s="5"/>
      <c r="E329" s="5"/>
      <c r="F329" s="5"/>
    </row>
    <row r="330" spans="1:6" x14ac:dyDescent="0.25">
      <c r="A330" s="45"/>
      <c r="B330" s="5"/>
      <c r="C330" s="5"/>
      <c r="D330" s="5"/>
      <c r="E330" s="5"/>
      <c r="F330" s="5"/>
    </row>
    <row r="331" spans="1:6" x14ac:dyDescent="0.25">
      <c r="A331" s="46" t="s">
        <v>232</v>
      </c>
      <c r="B331" s="5"/>
      <c r="C331" s="5"/>
      <c r="D331" s="5"/>
      <c r="E331" s="5"/>
      <c r="F331" s="5"/>
    </row>
    <row r="332" spans="1:6" x14ac:dyDescent="0.25">
      <c r="A332" s="45"/>
      <c r="B332" s="5"/>
      <c r="C332" s="5"/>
      <c r="D332" s="5"/>
      <c r="E332" s="5"/>
      <c r="F332" s="5"/>
    </row>
    <row r="333" spans="1:6" x14ac:dyDescent="0.25">
      <c r="A333" s="45" t="s">
        <v>204</v>
      </c>
      <c r="B333" s="5"/>
      <c r="C333" s="5"/>
      <c r="D333" s="5"/>
      <c r="E333" s="5"/>
      <c r="F333" s="5"/>
    </row>
  </sheetData>
  <pageMargins left="0.31496062992125984" right="0.31496062992125984" top="0.35433070866141736" bottom="0.74803149606299213" header="0.31496062992125984" footer="0.31496062992125984"/>
  <pageSetup paperSize="9" scale="96" orientation="landscape" r:id="rId1"/>
  <headerFooter>
    <oddFooter>Page &amp;P of &amp;N</oddFooter>
  </headerFooter>
  <rowBreaks count="10" manualBreakCount="10">
    <brk id="35" max="16383" man="1"/>
    <brk id="64" max="16383" man="1"/>
    <brk id="93" max="16383" man="1"/>
    <brk id="121" max="16383" man="1"/>
    <brk id="147" max="16383" man="1"/>
    <brk id="177" max="16383" man="1"/>
    <brk id="203" max="16383" man="1"/>
    <brk id="238" max="16383" man="1"/>
    <brk id="274" max="16383" man="1"/>
    <brk id="3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CBN DATA 2025</vt:lpstr>
      <vt:lpstr>CBN DATA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ZAKS_LINX</dc:creator>
  <cp:lastModifiedBy>FIDDAUSI</cp:lastModifiedBy>
  <cp:lastPrinted>2025-07-29T16:07:27Z</cp:lastPrinted>
  <dcterms:created xsi:type="dcterms:W3CDTF">2023-10-17T20:20:37Z</dcterms:created>
  <dcterms:modified xsi:type="dcterms:W3CDTF">2025-07-29T16:10:24Z</dcterms:modified>
</cp:coreProperties>
</file>